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Dropbox\上尾市陸上競技協会秋季記録会\2026\"/>
    </mc:Choice>
  </mc:AlternateContent>
  <xr:revisionPtr revIDLastSave="0" documentId="13_ncr:1_{A60EF7EF-2F48-49D6-AC1A-2F29C0E1FC77}" xr6:coauthVersionLast="47" xr6:coauthVersionMax="47" xr10:uidLastSave="{00000000-0000-0000-0000-000000000000}"/>
  <bookViews>
    <workbookView xWindow="-108" yWindow="-108" windowWidth="23256" windowHeight="12456" xr2:uid="{90CDB01B-B659-431D-AAFA-EEF796929E73}"/>
  </bookViews>
  <sheets>
    <sheet name="申込情報" sheetId="2" r:id="rId1"/>
    <sheet name="エントリーシート" sheetId="1" r:id="rId2"/>
  </sheets>
  <definedNames>
    <definedName name="_xlnm.Print_Area" localSheetId="1">エントリーシート!$B$2:$X$106</definedName>
    <definedName name="一般">エントリーシート!$AE$5:$AE$8</definedName>
    <definedName name="競技種目" localSheetId="1">エントリーシート!$AE$3:$AH$9</definedName>
    <definedName name="競技種目">エントリーシート!$AE$4:$AH$9</definedName>
    <definedName name="高校生">エントリーシート!$AF$5:$AF$9</definedName>
    <definedName name="小学生">エントリーシート!$AH$5:$AH$8</definedName>
    <definedName name="審判部署">申込情報!$L$14:$L$22</definedName>
    <definedName name="中学生">エントリーシート!$AG$5:$AG$9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06" i="1" l="1"/>
  <c r="AB105" i="1"/>
  <c r="AB104" i="1"/>
  <c r="AB103" i="1"/>
  <c r="AB102" i="1"/>
  <c r="AB101" i="1"/>
  <c r="AB100" i="1"/>
  <c r="AB99" i="1"/>
  <c r="AB98" i="1"/>
  <c r="AB97" i="1"/>
  <c r="AB96" i="1"/>
  <c r="AB95" i="1"/>
  <c r="AB94" i="1"/>
  <c r="AB93" i="1"/>
  <c r="AB92" i="1"/>
  <c r="AB91" i="1"/>
  <c r="AB90" i="1"/>
  <c r="AB89" i="1"/>
  <c r="AB88" i="1"/>
  <c r="AB87" i="1"/>
  <c r="AB86" i="1"/>
  <c r="AB85" i="1"/>
  <c r="AB84" i="1"/>
  <c r="AB83" i="1"/>
  <c r="AB82" i="1"/>
  <c r="AB81" i="1"/>
  <c r="AB80" i="1"/>
  <c r="AB79" i="1"/>
  <c r="AB78" i="1"/>
  <c r="AB77" i="1"/>
  <c r="AB76" i="1"/>
  <c r="AB75" i="1"/>
  <c r="AB74" i="1"/>
  <c r="AB73" i="1"/>
  <c r="AB72" i="1"/>
  <c r="AB71" i="1"/>
  <c r="AB70" i="1"/>
  <c r="AB69" i="1"/>
  <c r="AB68" i="1"/>
  <c r="AB67" i="1"/>
  <c r="AB66" i="1"/>
  <c r="AB65" i="1"/>
  <c r="AB64" i="1"/>
  <c r="AB63" i="1"/>
  <c r="AB62" i="1"/>
  <c r="AB61" i="1"/>
  <c r="AB60" i="1"/>
  <c r="AB59" i="1"/>
  <c r="AB58" i="1"/>
  <c r="AB57" i="1"/>
  <c r="AB56" i="1"/>
  <c r="AB55" i="1"/>
  <c r="AB54" i="1"/>
  <c r="AB53" i="1"/>
  <c r="AB52" i="1"/>
  <c r="AB51" i="1"/>
  <c r="AB50" i="1"/>
  <c r="AB49" i="1"/>
  <c r="AB48" i="1"/>
  <c r="AB47" i="1"/>
  <c r="AB46" i="1"/>
  <c r="AB45" i="1"/>
  <c r="AB44" i="1"/>
  <c r="AB43" i="1"/>
  <c r="AB42" i="1"/>
  <c r="AB41" i="1"/>
  <c r="AB40" i="1"/>
  <c r="AB39" i="1"/>
  <c r="AB38" i="1"/>
  <c r="AB37" i="1"/>
  <c r="AB36" i="1"/>
  <c r="AB35" i="1"/>
  <c r="AB34" i="1"/>
  <c r="AB33" i="1"/>
  <c r="AB32" i="1"/>
  <c r="AB31" i="1"/>
  <c r="AB30" i="1"/>
  <c r="AB29" i="1"/>
  <c r="AB28" i="1"/>
  <c r="AB27" i="1"/>
  <c r="AB26" i="1"/>
  <c r="AB25" i="1"/>
  <c r="AB24" i="1"/>
  <c r="AB23" i="1"/>
  <c r="AB22" i="1"/>
  <c r="AB21" i="1"/>
  <c r="AB20" i="1"/>
  <c r="AB19" i="1"/>
  <c r="AB18" i="1"/>
  <c r="AB17" i="1"/>
  <c r="AB16" i="1"/>
  <c r="AB15" i="1"/>
  <c r="AB14" i="1"/>
  <c r="AB13" i="1"/>
  <c r="AB12" i="1"/>
  <c r="AB11" i="1"/>
  <c r="AB10" i="1"/>
  <c r="AB9" i="1"/>
  <c r="AB8" i="1"/>
  <c r="AB7" i="1"/>
  <c r="J16" i="2"/>
  <c r="J15" i="2"/>
  <c r="J14" i="2"/>
  <c r="I16" i="2"/>
  <c r="I15" i="2"/>
  <c r="I14" i="2"/>
  <c r="H16" i="2"/>
  <c r="H15" i="2"/>
  <c r="H14" i="2"/>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I22" i="2"/>
  <c r="H12" i="2"/>
  <c r="BG98" i="1"/>
  <c r="BF98" i="1"/>
  <c r="BE98" i="1"/>
  <c r="BD98" i="1"/>
  <c r="BC98" i="1"/>
  <c r="BB98" i="1"/>
  <c r="BA98" i="1"/>
  <c r="AZ98" i="1"/>
  <c r="AY98" i="1"/>
  <c r="AX98" i="1"/>
  <c r="AW98" i="1"/>
  <c r="AV98" i="1"/>
  <c r="AU98" i="1"/>
  <c r="AT98" i="1"/>
  <c r="AS98" i="1"/>
  <c r="AR98" i="1"/>
  <c r="AQ98" i="1"/>
  <c r="AP98" i="1"/>
  <c r="AO98" i="1"/>
  <c r="AN98" i="1"/>
  <c r="AM98" i="1"/>
  <c r="AA98" i="1"/>
  <c r="Z98" i="1"/>
  <c r="B98" i="1"/>
  <c r="AL98" i="1" s="1"/>
  <c r="B106" i="1"/>
  <c r="B105" i="1"/>
  <c r="B104" i="1"/>
  <c r="B103" i="1"/>
  <c r="B102" i="1"/>
  <c r="AL102" i="1" s="1"/>
  <c r="B101" i="1"/>
  <c r="B100" i="1"/>
  <c r="AL100" i="1" s="1"/>
  <c r="B99" i="1"/>
  <c r="B97" i="1"/>
  <c r="B96" i="1"/>
  <c r="B95" i="1"/>
  <c r="B94" i="1"/>
  <c r="B93" i="1"/>
  <c r="AL93" i="1" s="1"/>
  <c r="B92" i="1"/>
  <c r="B91" i="1"/>
  <c r="AL91" i="1" s="1"/>
  <c r="B90" i="1"/>
  <c r="B89" i="1"/>
  <c r="B88" i="1"/>
  <c r="B87" i="1"/>
  <c r="B86" i="1"/>
  <c r="B85" i="1"/>
  <c r="AL85" i="1" s="1"/>
  <c r="B84" i="1"/>
  <c r="B83" i="1"/>
  <c r="AL83" i="1" s="1"/>
  <c r="B82" i="1"/>
  <c r="B81" i="1"/>
  <c r="B80" i="1"/>
  <c r="B79" i="1"/>
  <c r="B78" i="1"/>
  <c r="B77" i="1"/>
  <c r="AL77" i="1" s="1"/>
  <c r="B76" i="1"/>
  <c r="B75" i="1"/>
  <c r="AL75" i="1" s="1"/>
  <c r="B74" i="1"/>
  <c r="B73" i="1"/>
  <c r="B72" i="1"/>
  <c r="B71" i="1"/>
  <c r="B70" i="1"/>
  <c r="B69" i="1"/>
  <c r="AL69" i="1" s="1"/>
  <c r="B68" i="1"/>
  <c r="B67" i="1"/>
  <c r="AL67" i="1" s="1"/>
  <c r="B66" i="1"/>
  <c r="B65" i="1"/>
  <c r="B64" i="1"/>
  <c r="B63" i="1"/>
  <c r="B62" i="1"/>
  <c r="B61" i="1"/>
  <c r="AL61" i="1" s="1"/>
  <c r="B60" i="1"/>
  <c r="AL60" i="1" s="1"/>
  <c r="B59" i="1"/>
  <c r="AL59" i="1" s="1"/>
  <c r="B58" i="1"/>
  <c r="B57" i="1"/>
  <c r="B56" i="1"/>
  <c r="B55" i="1"/>
  <c r="B54" i="1"/>
  <c r="B53" i="1"/>
  <c r="AL53" i="1" s="1"/>
  <c r="B52" i="1"/>
  <c r="B51" i="1"/>
  <c r="AL51" i="1" s="1"/>
  <c r="B50" i="1"/>
  <c r="B49" i="1"/>
  <c r="B48" i="1"/>
  <c r="B47" i="1"/>
  <c r="B46" i="1"/>
  <c r="B45" i="1"/>
  <c r="AL45" i="1" s="1"/>
  <c r="B44" i="1"/>
  <c r="B43" i="1"/>
  <c r="AL43" i="1" s="1"/>
  <c r="B42" i="1"/>
  <c r="B41" i="1"/>
  <c r="B40" i="1"/>
  <c r="B39" i="1"/>
  <c r="B38" i="1"/>
  <c r="B37" i="1"/>
  <c r="AL37" i="1" s="1"/>
  <c r="B36" i="1"/>
  <c r="B35" i="1"/>
  <c r="AL35" i="1" s="1"/>
  <c r="B34" i="1"/>
  <c r="B33" i="1"/>
  <c r="B32" i="1"/>
  <c r="B31" i="1"/>
  <c r="B30" i="1"/>
  <c r="B29" i="1"/>
  <c r="AL29" i="1" s="1"/>
  <c r="B28" i="1"/>
  <c r="B27" i="1"/>
  <c r="AL27" i="1" s="1"/>
  <c r="B26" i="1"/>
  <c r="B25" i="1"/>
  <c r="B24" i="1"/>
  <c r="B23" i="1"/>
  <c r="B22" i="1"/>
  <c r="B21" i="1"/>
  <c r="AL21" i="1" s="1"/>
  <c r="B20" i="1"/>
  <c r="B19" i="1"/>
  <c r="AL19" i="1" s="1"/>
  <c r="B18" i="1"/>
  <c r="B17" i="1"/>
  <c r="B16" i="1"/>
  <c r="B15" i="1"/>
  <c r="B14" i="1"/>
  <c r="B13" i="1"/>
  <c r="AL13" i="1" s="1"/>
  <c r="B12" i="1"/>
  <c r="B11" i="1"/>
  <c r="AL11" i="1" s="1"/>
  <c r="B10" i="1"/>
  <c r="B9" i="1"/>
  <c r="B8" i="1"/>
  <c r="AA8" i="1"/>
  <c r="AA106" i="1"/>
  <c r="Z106" i="1"/>
  <c r="AA105" i="1"/>
  <c r="Z105" i="1"/>
  <c r="AA104" i="1"/>
  <c r="Z104" i="1"/>
  <c r="AA103" i="1"/>
  <c r="Z103" i="1"/>
  <c r="AA102" i="1"/>
  <c r="Z102" i="1"/>
  <c r="AA101" i="1"/>
  <c r="Z101" i="1"/>
  <c r="AA100" i="1"/>
  <c r="Z100" i="1"/>
  <c r="AA99" i="1"/>
  <c r="Z99" i="1"/>
  <c r="AA97" i="1"/>
  <c r="Z97" i="1"/>
  <c r="AA96" i="1"/>
  <c r="Z96" i="1"/>
  <c r="AA95" i="1"/>
  <c r="Z95" i="1"/>
  <c r="AA94" i="1"/>
  <c r="Z94" i="1"/>
  <c r="AA93" i="1"/>
  <c r="Z93" i="1"/>
  <c r="AA92" i="1"/>
  <c r="Z92" i="1"/>
  <c r="AA91" i="1"/>
  <c r="Z91" i="1"/>
  <c r="AA90" i="1"/>
  <c r="Z90" i="1"/>
  <c r="AA89" i="1"/>
  <c r="Z89" i="1"/>
  <c r="AA88" i="1"/>
  <c r="Z88" i="1"/>
  <c r="AA87" i="1"/>
  <c r="Z87" i="1"/>
  <c r="AA86" i="1"/>
  <c r="Z86" i="1"/>
  <c r="AA85" i="1"/>
  <c r="Z85" i="1"/>
  <c r="AA84" i="1"/>
  <c r="Z84" i="1"/>
  <c r="AA83" i="1"/>
  <c r="Z83" i="1"/>
  <c r="AA82" i="1"/>
  <c r="Z82" i="1"/>
  <c r="AA81" i="1"/>
  <c r="Z81" i="1"/>
  <c r="AA80" i="1"/>
  <c r="Z80" i="1"/>
  <c r="AA79" i="1"/>
  <c r="Z79" i="1"/>
  <c r="AA78" i="1"/>
  <c r="Z78" i="1"/>
  <c r="AA77" i="1"/>
  <c r="Z77" i="1"/>
  <c r="AA76" i="1"/>
  <c r="Z76" i="1"/>
  <c r="AA75" i="1"/>
  <c r="Z75" i="1"/>
  <c r="AA74" i="1"/>
  <c r="Z74" i="1"/>
  <c r="AA73" i="1"/>
  <c r="Z73" i="1"/>
  <c r="AA72" i="1"/>
  <c r="Z72" i="1"/>
  <c r="AA71" i="1"/>
  <c r="Z71" i="1"/>
  <c r="AA70" i="1"/>
  <c r="Z70" i="1"/>
  <c r="AA69" i="1"/>
  <c r="Z69" i="1"/>
  <c r="AA68" i="1"/>
  <c r="Z68" i="1"/>
  <c r="AA67" i="1"/>
  <c r="Z67" i="1"/>
  <c r="AA66" i="1"/>
  <c r="Z66" i="1"/>
  <c r="AA65" i="1"/>
  <c r="Z65" i="1"/>
  <c r="AA64" i="1"/>
  <c r="Z64" i="1"/>
  <c r="AA63" i="1"/>
  <c r="Z63" i="1"/>
  <c r="AA62" i="1"/>
  <c r="Z62" i="1"/>
  <c r="AA61" i="1"/>
  <c r="Z61" i="1"/>
  <c r="AA60" i="1"/>
  <c r="Z60" i="1"/>
  <c r="AA59" i="1"/>
  <c r="Z59" i="1"/>
  <c r="AA58" i="1"/>
  <c r="Z58" i="1"/>
  <c r="AA57" i="1"/>
  <c r="Z57" i="1"/>
  <c r="AA56" i="1"/>
  <c r="Z56" i="1"/>
  <c r="AA55" i="1"/>
  <c r="Z55" i="1"/>
  <c r="AA54" i="1"/>
  <c r="Z54" i="1"/>
  <c r="AA53" i="1"/>
  <c r="Z53" i="1"/>
  <c r="AA52" i="1"/>
  <c r="Z52" i="1"/>
  <c r="AA51" i="1"/>
  <c r="Z51" i="1"/>
  <c r="AA50" i="1"/>
  <c r="Z50" i="1"/>
  <c r="AA49" i="1"/>
  <c r="Z49" i="1"/>
  <c r="AA48" i="1"/>
  <c r="Z48" i="1"/>
  <c r="AA47" i="1"/>
  <c r="Z47" i="1"/>
  <c r="AA46" i="1"/>
  <c r="Z46" i="1"/>
  <c r="AA45" i="1"/>
  <c r="Z45" i="1"/>
  <c r="AA44" i="1"/>
  <c r="Z44" i="1"/>
  <c r="AA43" i="1"/>
  <c r="Z43" i="1"/>
  <c r="AA42" i="1"/>
  <c r="Z42" i="1"/>
  <c r="AA41" i="1"/>
  <c r="Z41" i="1"/>
  <c r="AA40" i="1"/>
  <c r="Z40" i="1"/>
  <c r="AA39" i="1"/>
  <c r="Z39" i="1"/>
  <c r="AA38" i="1"/>
  <c r="Z38" i="1"/>
  <c r="AA37" i="1"/>
  <c r="Z37" i="1"/>
  <c r="AA36" i="1"/>
  <c r="Z36" i="1"/>
  <c r="AA35" i="1"/>
  <c r="Z35" i="1"/>
  <c r="AA34" i="1"/>
  <c r="Z34" i="1"/>
  <c r="AA33" i="1"/>
  <c r="Z33" i="1"/>
  <c r="AA32" i="1"/>
  <c r="Z32" i="1"/>
  <c r="AA31" i="1"/>
  <c r="Z31" i="1"/>
  <c r="AA30" i="1"/>
  <c r="Z30" i="1"/>
  <c r="AA29" i="1"/>
  <c r="Z29" i="1"/>
  <c r="AA28" i="1"/>
  <c r="Z28" i="1"/>
  <c r="AA27" i="1"/>
  <c r="Z27" i="1"/>
  <c r="AA26" i="1"/>
  <c r="Z26" i="1"/>
  <c r="AA25" i="1"/>
  <c r="Z25" i="1"/>
  <c r="AA24" i="1"/>
  <c r="Z24" i="1"/>
  <c r="AA23" i="1"/>
  <c r="Z23" i="1"/>
  <c r="AA22" i="1"/>
  <c r="Z22" i="1"/>
  <c r="AA21" i="1"/>
  <c r="Z21" i="1"/>
  <c r="AA20" i="1"/>
  <c r="Z20" i="1"/>
  <c r="AA19" i="1"/>
  <c r="Z19" i="1"/>
  <c r="AA18" i="1"/>
  <c r="Z18" i="1"/>
  <c r="AA17" i="1"/>
  <c r="Z17" i="1"/>
  <c r="AA16" i="1"/>
  <c r="Z16" i="1"/>
  <c r="AA15" i="1"/>
  <c r="Z15" i="1"/>
  <c r="AA14" i="1"/>
  <c r="Z14" i="1"/>
  <c r="AA13" i="1"/>
  <c r="Z13" i="1"/>
  <c r="AA12" i="1"/>
  <c r="Z12" i="1"/>
  <c r="AA11" i="1"/>
  <c r="Z11" i="1"/>
  <c r="AA10" i="1"/>
  <c r="Z10" i="1"/>
  <c r="Z8" i="1"/>
  <c r="Z9" i="1"/>
  <c r="AA9" i="1"/>
  <c r="AA7" i="1"/>
  <c r="Z7" i="1"/>
  <c r="BG106" i="1"/>
  <c r="BF106" i="1"/>
  <c r="BE106" i="1"/>
  <c r="BD106" i="1"/>
  <c r="BC106" i="1"/>
  <c r="BB106" i="1"/>
  <c r="BA106" i="1"/>
  <c r="AZ106" i="1"/>
  <c r="AY106" i="1"/>
  <c r="AX106" i="1"/>
  <c r="AW106" i="1"/>
  <c r="AV106" i="1"/>
  <c r="AU106" i="1"/>
  <c r="AT106" i="1"/>
  <c r="AS106" i="1"/>
  <c r="AR106" i="1"/>
  <c r="AQ106" i="1"/>
  <c r="AP106" i="1"/>
  <c r="AO106" i="1"/>
  <c r="AN106" i="1"/>
  <c r="AM106" i="1"/>
  <c r="BG105" i="1"/>
  <c r="BF105" i="1"/>
  <c r="BE105" i="1"/>
  <c r="BD105" i="1"/>
  <c r="BC105" i="1"/>
  <c r="BB105" i="1"/>
  <c r="BA105" i="1"/>
  <c r="AZ105" i="1"/>
  <c r="AY105" i="1"/>
  <c r="AX105" i="1"/>
  <c r="AW105" i="1"/>
  <c r="AV105" i="1"/>
  <c r="AU105" i="1"/>
  <c r="AT105" i="1"/>
  <c r="AS105" i="1"/>
  <c r="AR105" i="1"/>
  <c r="AQ105" i="1"/>
  <c r="AP105" i="1"/>
  <c r="AO105" i="1"/>
  <c r="AN105" i="1"/>
  <c r="AM105" i="1"/>
  <c r="BG104" i="1"/>
  <c r="BF104" i="1"/>
  <c r="BE104" i="1"/>
  <c r="BD104" i="1"/>
  <c r="BC104" i="1"/>
  <c r="BB104" i="1"/>
  <c r="BA104" i="1"/>
  <c r="AZ104" i="1"/>
  <c r="AY104" i="1"/>
  <c r="AX104" i="1"/>
  <c r="AW104" i="1"/>
  <c r="AV104" i="1"/>
  <c r="AU104" i="1"/>
  <c r="AT104" i="1"/>
  <c r="AS104" i="1"/>
  <c r="AR104" i="1"/>
  <c r="AQ104" i="1"/>
  <c r="AP104" i="1"/>
  <c r="AO104" i="1"/>
  <c r="AN104" i="1"/>
  <c r="AM104" i="1"/>
  <c r="BG103" i="1"/>
  <c r="BF103" i="1"/>
  <c r="BE103" i="1"/>
  <c r="BD103" i="1"/>
  <c r="BC103" i="1"/>
  <c r="BB103" i="1"/>
  <c r="BA103" i="1"/>
  <c r="AZ103" i="1"/>
  <c r="AY103" i="1"/>
  <c r="AX103" i="1"/>
  <c r="AW103" i="1"/>
  <c r="AV103" i="1"/>
  <c r="AU103" i="1"/>
  <c r="AT103" i="1"/>
  <c r="AS103" i="1"/>
  <c r="AR103" i="1"/>
  <c r="AQ103" i="1"/>
  <c r="AP103" i="1"/>
  <c r="AO103" i="1"/>
  <c r="AN103" i="1"/>
  <c r="AM103" i="1"/>
  <c r="BG102" i="1"/>
  <c r="BF102" i="1"/>
  <c r="BE102" i="1"/>
  <c r="BD102" i="1"/>
  <c r="BC102" i="1"/>
  <c r="BB102" i="1"/>
  <c r="BA102" i="1"/>
  <c r="AZ102" i="1"/>
  <c r="AY102" i="1"/>
  <c r="AX102" i="1"/>
  <c r="AW102" i="1"/>
  <c r="AV102" i="1"/>
  <c r="AU102" i="1"/>
  <c r="AT102" i="1"/>
  <c r="AS102" i="1"/>
  <c r="AR102" i="1"/>
  <c r="AQ102" i="1"/>
  <c r="AP102" i="1"/>
  <c r="AO102" i="1"/>
  <c r="AN102" i="1"/>
  <c r="AM102" i="1"/>
  <c r="BG101" i="1"/>
  <c r="BF101" i="1"/>
  <c r="BE101" i="1"/>
  <c r="BD101" i="1"/>
  <c r="BC101" i="1"/>
  <c r="BB101" i="1"/>
  <c r="BA101" i="1"/>
  <c r="AZ101" i="1"/>
  <c r="AY101" i="1"/>
  <c r="AX101" i="1"/>
  <c r="AW101" i="1"/>
  <c r="AV101" i="1"/>
  <c r="AU101" i="1"/>
  <c r="AT101" i="1"/>
  <c r="AS101" i="1"/>
  <c r="AR101" i="1"/>
  <c r="AQ101" i="1"/>
  <c r="AP101" i="1"/>
  <c r="AO101" i="1"/>
  <c r="AN101" i="1"/>
  <c r="AM101" i="1"/>
  <c r="BG100" i="1"/>
  <c r="BF100" i="1"/>
  <c r="BE100" i="1"/>
  <c r="BD100" i="1"/>
  <c r="BC100" i="1"/>
  <c r="BB100" i="1"/>
  <c r="BA100" i="1"/>
  <c r="AZ100" i="1"/>
  <c r="AY100" i="1"/>
  <c r="AX100" i="1"/>
  <c r="AW100" i="1"/>
  <c r="AV100" i="1"/>
  <c r="AU100" i="1"/>
  <c r="AT100" i="1"/>
  <c r="AS100" i="1"/>
  <c r="AR100" i="1"/>
  <c r="AQ100" i="1"/>
  <c r="AP100" i="1"/>
  <c r="AO100" i="1"/>
  <c r="AN100" i="1"/>
  <c r="AM100" i="1"/>
  <c r="BG99" i="1"/>
  <c r="BF99" i="1"/>
  <c r="BE99" i="1"/>
  <c r="BD99" i="1"/>
  <c r="BC99" i="1"/>
  <c r="BB99" i="1"/>
  <c r="BA99" i="1"/>
  <c r="AZ99" i="1"/>
  <c r="AY99" i="1"/>
  <c r="AX99" i="1"/>
  <c r="AW99" i="1"/>
  <c r="AV99" i="1"/>
  <c r="AU99" i="1"/>
  <c r="AT99" i="1"/>
  <c r="AS99" i="1"/>
  <c r="AR99" i="1"/>
  <c r="AQ99" i="1"/>
  <c r="AP99" i="1"/>
  <c r="AO99" i="1"/>
  <c r="AN99" i="1"/>
  <c r="AM99" i="1"/>
  <c r="BG97" i="1"/>
  <c r="BF97" i="1"/>
  <c r="BE97" i="1"/>
  <c r="BD97" i="1"/>
  <c r="BC97" i="1"/>
  <c r="BB97" i="1"/>
  <c r="BA97" i="1"/>
  <c r="AZ97" i="1"/>
  <c r="AY97" i="1"/>
  <c r="AX97" i="1"/>
  <c r="AW97" i="1"/>
  <c r="AV97" i="1"/>
  <c r="AU97" i="1"/>
  <c r="AT97" i="1"/>
  <c r="AS97" i="1"/>
  <c r="AR97" i="1"/>
  <c r="AQ97" i="1"/>
  <c r="AP97" i="1"/>
  <c r="AO97" i="1"/>
  <c r="AN97" i="1"/>
  <c r="AM97" i="1"/>
  <c r="BG96" i="1"/>
  <c r="BF96" i="1"/>
  <c r="BE96" i="1"/>
  <c r="BD96" i="1"/>
  <c r="BC96" i="1"/>
  <c r="BB96" i="1"/>
  <c r="BA96" i="1"/>
  <c r="AZ96" i="1"/>
  <c r="AY96" i="1"/>
  <c r="AX96" i="1"/>
  <c r="AW96" i="1"/>
  <c r="AV96" i="1"/>
  <c r="AU96" i="1"/>
  <c r="AT96" i="1"/>
  <c r="AS96" i="1"/>
  <c r="AR96" i="1"/>
  <c r="AQ96" i="1"/>
  <c r="AP96" i="1"/>
  <c r="AO96" i="1"/>
  <c r="AN96" i="1"/>
  <c r="AM96" i="1"/>
  <c r="BG95" i="1"/>
  <c r="BF95" i="1"/>
  <c r="BE95" i="1"/>
  <c r="BD95" i="1"/>
  <c r="BC95" i="1"/>
  <c r="BB95" i="1"/>
  <c r="BA95" i="1"/>
  <c r="AZ95" i="1"/>
  <c r="AY95" i="1"/>
  <c r="AX95" i="1"/>
  <c r="AW95" i="1"/>
  <c r="AV95" i="1"/>
  <c r="AU95" i="1"/>
  <c r="AT95" i="1"/>
  <c r="AS95" i="1"/>
  <c r="AR95" i="1"/>
  <c r="AQ95" i="1"/>
  <c r="AP95" i="1"/>
  <c r="AO95" i="1"/>
  <c r="AN95" i="1"/>
  <c r="AM95" i="1"/>
  <c r="BG94" i="1"/>
  <c r="BF94" i="1"/>
  <c r="BE94" i="1"/>
  <c r="BD94" i="1"/>
  <c r="BC94" i="1"/>
  <c r="BB94" i="1"/>
  <c r="BA94" i="1"/>
  <c r="AZ94" i="1"/>
  <c r="AY94" i="1"/>
  <c r="AX94" i="1"/>
  <c r="AW94" i="1"/>
  <c r="AV94" i="1"/>
  <c r="AU94" i="1"/>
  <c r="AT94" i="1"/>
  <c r="AS94" i="1"/>
  <c r="AR94" i="1"/>
  <c r="AQ94" i="1"/>
  <c r="AP94" i="1"/>
  <c r="AO94" i="1"/>
  <c r="AN94" i="1"/>
  <c r="AM94" i="1"/>
  <c r="BG93" i="1"/>
  <c r="BF93" i="1"/>
  <c r="BE93" i="1"/>
  <c r="BD93" i="1"/>
  <c r="BC93" i="1"/>
  <c r="BB93" i="1"/>
  <c r="BA93" i="1"/>
  <c r="AZ93" i="1"/>
  <c r="AY93" i="1"/>
  <c r="AX93" i="1"/>
  <c r="AW93" i="1"/>
  <c r="AV93" i="1"/>
  <c r="AU93" i="1"/>
  <c r="AT93" i="1"/>
  <c r="AS93" i="1"/>
  <c r="AR93" i="1"/>
  <c r="AQ93" i="1"/>
  <c r="AP93" i="1"/>
  <c r="AO93" i="1"/>
  <c r="AN93" i="1"/>
  <c r="AM93" i="1"/>
  <c r="BG92" i="1"/>
  <c r="BF92" i="1"/>
  <c r="BE92" i="1"/>
  <c r="BD92" i="1"/>
  <c r="BC92" i="1"/>
  <c r="BB92" i="1"/>
  <c r="BA92" i="1"/>
  <c r="AZ92" i="1"/>
  <c r="AY92" i="1"/>
  <c r="AX92" i="1"/>
  <c r="AW92" i="1"/>
  <c r="AV92" i="1"/>
  <c r="AU92" i="1"/>
  <c r="AT92" i="1"/>
  <c r="AS92" i="1"/>
  <c r="AR92" i="1"/>
  <c r="AQ92" i="1"/>
  <c r="AP92" i="1"/>
  <c r="AO92" i="1"/>
  <c r="AN92" i="1"/>
  <c r="AM92" i="1"/>
  <c r="BG91" i="1"/>
  <c r="BF91" i="1"/>
  <c r="BE91" i="1"/>
  <c r="BD91" i="1"/>
  <c r="BC91" i="1"/>
  <c r="BB91" i="1"/>
  <c r="BA91" i="1"/>
  <c r="AZ91" i="1"/>
  <c r="AY91" i="1"/>
  <c r="AX91" i="1"/>
  <c r="AW91" i="1"/>
  <c r="AV91" i="1"/>
  <c r="AU91" i="1"/>
  <c r="AT91" i="1"/>
  <c r="AS91" i="1"/>
  <c r="AR91" i="1"/>
  <c r="AQ91" i="1"/>
  <c r="AP91" i="1"/>
  <c r="AO91" i="1"/>
  <c r="AN91" i="1"/>
  <c r="AM91" i="1"/>
  <c r="BG90" i="1"/>
  <c r="BF90" i="1"/>
  <c r="BE90" i="1"/>
  <c r="BD90" i="1"/>
  <c r="BC90" i="1"/>
  <c r="BB90" i="1"/>
  <c r="BA90" i="1"/>
  <c r="AZ90" i="1"/>
  <c r="AY90" i="1"/>
  <c r="AX90" i="1"/>
  <c r="AW90" i="1"/>
  <c r="AV90" i="1"/>
  <c r="AU90" i="1"/>
  <c r="AT90" i="1"/>
  <c r="AS90" i="1"/>
  <c r="AR90" i="1"/>
  <c r="AQ90" i="1"/>
  <c r="AP90" i="1"/>
  <c r="AO90" i="1"/>
  <c r="AN90" i="1"/>
  <c r="AM90" i="1"/>
  <c r="BG89" i="1"/>
  <c r="BF89" i="1"/>
  <c r="BE89" i="1"/>
  <c r="BD89" i="1"/>
  <c r="BC89" i="1"/>
  <c r="BB89" i="1"/>
  <c r="BA89" i="1"/>
  <c r="AZ89" i="1"/>
  <c r="AY89" i="1"/>
  <c r="AX89" i="1"/>
  <c r="AW89" i="1"/>
  <c r="AV89" i="1"/>
  <c r="AU89" i="1"/>
  <c r="AT89" i="1"/>
  <c r="AS89" i="1"/>
  <c r="AR89" i="1"/>
  <c r="AQ89" i="1"/>
  <c r="AP89" i="1"/>
  <c r="AO89" i="1"/>
  <c r="AN89" i="1"/>
  <c r="AM89" i="1"/>
  <c r="BG88" i="1"/>
  <c r="BF88" i="1"/>
  <c r="BE88" i="1"/>
  <c r="BD88" i="1"/>
  <c r="BC88" i="1"/>
  <c r="BB88" i="1"/>
  <c r="BA88" i="1"/>
  <c r="AZ88" i="1"/>
  <c r="AY88" i="1"/>
  <c r="AX88" i="1"/>
  <c r="AW88" i="1"/>
  <c r="AV88" i="1"/>
  <c r="AU88" i="1"/>
  <c r="AT88" i="1"/>
  <c r="AS88" i="1"/>
  <c r="AR88" i="1"/>
  <c r="AQ88" i="1"/>
  <c r="AP88" i="1"/>
  <c r="AO88" i="1"/>
  <c r="AN88" i="1"/>
  <c r="AM88" i="1"/>
  <c r="BG87" i="1"/>
  <c r="BF87" i="1"/>
  <c r="BE87" i="1"/>
  <c r="BD87" i="1"/>
  <c r="BC87" i="1"/>
  <c r="BB87" i="1"/>
  <c r="BA87" i="1"/>
  <c r="AZ87" i="1"/>
  <c r="AY87" i="1"/>
  <c r="AX87" i="1"/>
  <c r="AW87" i="1"/>
  <c r="AV87" i="1"/>
  <c r="AU87" i="1"/>
  <c r="AT87" i="1"/>
  <c r="AS87" i="1"/>
  <c r="AR87" i="1"/>
  <c r="AQ87" i="1"/>
  <c r="AP87" i="1"/>
  <c r="AO87" i="1"/>
  <c r="AN87" i="1"/>
  <c r="AM87" i="1"/>
  <c r="BG86" i="1"/>
  <c r="BF86" i="1"/>
  <c r="BE86" i="1"/>
  <c r="BD86" i="1"/>
  <c r="BC86" i="1"/>
  <c r="BB86" i="1"/>
  <c r="BA86" i="1"/>
  <c r="AZ86" i="1"/>
  <c r="AY86" i="1"/>
  <c r="AX86" i="1"/>
  <c r="AW86" i="1"/>
  <c r="AV86" i="1"/>
  <c r="AU86" i="1"/>
  <c r="AT86" i="1"/>
  <c r="AS86" i="1"/>
  <c r="AR86" i="1"/>
  <c r="AQ86" i="1"/>
  <c r="AP86" i="1"/>
  <c r="AO86" i="1"/>
  <c r="AN86" i="1"/>
  <c r="AM86" i="1"/>
  <c r="BG85" i="1"/>
  <c r="BF85" i="1"/>
  <c r="BE85" i="1"/>
  <c r="BD85" i="1"/>
  <c r="BC85" i="1"/>
  <c r="BB85" i="1"/>
  <c r="BA85" i="1"/>
  <c r="AZ85" i="1"/>
  <c r="AY85" i="1"/>
  <c r="AX85" i="1"/>
  <c r="AW85" i="1"/>
  <c r="AV85" i="1"/>
  <c r="AU85" i="1"/>
  <c r="AT85" i="1"/>
  <c r="AS85" i="1"/>
  <c r="AR85" i="1"/>
  <c r="AQ85" i="1"/>
  <c r="AP85" i="1"/>
  <c r="AO85" i="1"/>
  <c r="AN85" i="1"/>
  <c r="AM85" i="1"/>
  <c r="BG84" i="1"/>
  <c r="BF84" i="1"/>
  <c r="BE84" i="1"/>
  <c r="BD84" i="1"/>
  <c r="BC84" i="1"/>
  <c r="BB84" i="1"/>
  <c r="BA84" i="1"/>
  <c r="AZ84" i="1"/>
  <c r="AY84" i="1"/>
  <c r="AX84" i="1"/>
  <c r="AW84" i="1"/>
  <c r="AV84" i="1"/>
  <c r="AU84" i="1"/>
  <c r="AT84" i="1"/>
  <c r="AS84" i="1"/>
  <c r="AR84" i="1"/>
  <c r="AQ84" i="1"/>
  <c r="AP84" i="1"/>
  <c r="AO84" i="1"/>
  <c r="AN84" i="1"/>
  <c r="AM84" i="1"/>
  <c r="BG83" i="1"/>
  <c r="BF83" i="1"/>
  <c r="BE83" i="1"/>
  <c r="BD83" i="1"/>
  <c r="BC83" i="1"/>
  <c r="BB83" i="1"/>
  <c r="BA83" i="1"/>
  <c r="AZ83" i="1"/>
  <c r="AY83" i="1"/>
  <c r="AX83" i="1"/>
  <c r="AW83" i="1"/>
  <c r="AV83" i="1"/>
  <c r="AU83" i="1"/>
  <c r="AT83" i="1"/>
  <c r="AS83" i="1"/>
  <c r="AR83" i="1"/>
  <c r="AQ83" i="1"/>
  <c r="AP83" i="1"/>
  <c r="AO83" i="1"/>
  <c r="AN83" i="1"/>
  <c r="AM83" i="1"/>
  <c r="BG82" i="1"/>
  <c r="BF82" i="1"/>
  <c r="BE82" i="1"/>
  <c r="BD82" i="1"/>
  <c r="BC82" i="1"/>
  <c r="BB82" i="1"/>
  <c r="BA82" i="1"/>
  <c r="AZ82" i="1"/>
  <c r="AY82" i="1"/>
  <c r="AX82" i="1"/>
  <c r="AW82" i="1"/>
  <c r="AV82" i="1"/>
  <c r="AU82" i="1"/>
  <c r="AT82" i="1"/>
  <c r="AS82" i="1"/>
  <c r="AR82" i="1"/>
  <c r="AQ82" i="1"/>
  <c r="AP82" i="1"/>
  <c r="AO82" i="1"/>
  <c r="AN82" i="1"/>
  <c r="AM82" i="1"/>
  <c r="BG81" i="1"/>
  <c r="BF81" i="1"/>
  <c r="BE81" i="1"/>
  <c r="BD81" i="1"/>
  <c r="BC81" i="1"/>
  <c r="BB81" i="1"/>
  <c r="BA81" i="1"/>
  <c r="AZ81" i="1"/>
  <c r="AY81" i="1"/>
  <c r="AX81" i="1"/>
  <c r="AW81" i="1"/>
  <c r="AV81" i="1"/>
  <c r="AU81" i="1"/>
  <c r="AT81" i="1"/>
  <c r="AS81" i="1"/>
  <c r="AR81" i="1"/>
  <c r="AQ81" i="1"/>
  <c r="AP81" i="1"/>
  <c r="AO81" i="1"/>
  <c r="AN81" i="1"/>
  <c r="AM81" i="1"/>
  <c r="BG80" i="1"/>
  <c r="BF80" i="1"/>
  <c r="BE80" i="1"/>
  <c r="BD80" i="1"/>
  <c r="BC80" i="1"/>
  <c r="BB80" i="1"/>
  <c r="BA80" i="1"/>
  <c r="AZ80" i="1"/>
  <c r="AY80" i="1"/>
  <c r="AX80" i="1"/>
  <c r="AW80" i="1"/>
  <c r="AV80" i="1"/>
  <c r="AU80" i="1"/>
  <c r="AT80" i="1"/>
  <c r="AS80" i="1"/>
  <c r="AR80" i="1"/>
  <c r="AQ80" i="1"/>
  <c r="AP80" i="1"/>
  <c r="AO80" i="1"/>
  <c r="AN80" i="1"/>
  <c r="AM80" i="1"/>
  <c r="BG79" i="1"/>
  <c r="BF79" i="1"/>
  <c r="BE79" i="1"/>
  <c r="BD79" i="1"/>
  <c r="BC79" i="1"/>
  <c r="BB79" i="1"/>
  <c r="BA79" i="1"/>
  <c r="AZ79" i="1"/>
  <c r="AY79" i="1"/>
  <c r="AX79" i="1"/>
  <c r="AW79" i="1"/>
  <c r="AV79" i="1"/>
  <c r="AU79" i="1"/>
  <c r="AT79" i="1"/>
  <c r="AS79" i="1"/>
  <c r="AR79" i="1"/>
  <c r="AQ79" i="1"/>
  <c r="AP79" i="1"/>
  <c r="AO79" i="1"/>
  <c r="AN79" i="1"/>
  <c r="AM79" i="1"/>
  <c r="BG78" i="1"/>
  <c r="BF78" i="1"/>
  <c r="BE78" i="1"/>
  <c r="BD78" i="1"/>
  <c r="BC78" i="1"/>
  <c r="BB78" i="1"/>
  <c r="BA78" i="1"/>
  <c r="AZ78" i="1"/>
  <c r="AY78" i="1"/>
  <c r="AX78" i="1"/>
  <c r="AW78" i="1"/>
  <c r="AV78" i="1"/>
  <c r="AU78" i="1"/>
  <c r="AT78" i="1"/>
  <c r="AS78" i="1"/>
  <c r="AR78" i="1"/>
  <c r="AQ78" i="1"/>
  <c r="AP78" i="1"/>
  <c r="AO78" i="1"/>
  <c r="AN78" i="1"/>
  <c r="AM78" i="1"/>
  <c r="BG77" i="1"/>
  <c r="BF77" i="1"/>
  <c r="BE77" i="1"/>
  <c r="BD77" i="1"/>
  <c r="BC77" i="1"/>
  <c r="BB77" i="1"/>
  <c r="BA77" i="1"/>
  <c r="AZ77" i="1"/>
  <c r="AY77" i="1"/>
  <c r="AX77" i="1"/>
  <c r="AW77" i="1"/>
  <c r="AV77" i="1"/>
  <c r="AU77" i="1"/>
  <c r="AT77" i="1"/>
  <c r="AS77" i="1"/>
  <c r="AR77" i="1"/>
  <c r="AQ77" i="1"/>
  <c r="AP77" i="1"/>
  <c r="AO77" i="1"/>
  <c r="AN77" i="1"/>
  <c r="AM77" i="1"/>
  <c r="BG76" i="1"/>
  <c r="BF76" i="1"/>
  <c r="BE76" i="1"/>
  <c r="BD76" i="1"/>
  <c r="BC76" i="1"/>
  <c r="BB76" i="1"/>
  <c r="BA76" i="1"/>
  <c r="AZ76" i="1"/>
  <c r="AY76" i="1"/>
  <c r="AX76" i="1"/>
  <c r="AW76" i="1"/>
  <c r="AV76" i="1"/>
  <c r="AU76" i="1"/>
  <c r="AT76" i="1"/>
  <c r="AS76" i="1"/>
  <c r="AR76" i="1"/>
  <c r="AQ76" i="1"/>
  <c r="AP76" i="1"/>
  <c r="AO76" i="1"/>
  <c r="AN76" i="1"/>
  <c r="AM76" i="1"/>
  <c r="BG75" i="1"/>
  <c r="BF75" i="1"/>
  <c r="BE75" i="1"/>
  <c r="BD75" i="1"/>
  <c r="BC75" i="1"/>
  <c r="BB75" i="1"/>
  <c r="BA75" i="1"/>
  <c r="AZ75" i="1"/>
  <c r="AY75" i="1"/>
  <c r="AX75" i="1"/>
  <c r="AW75" i="1"/>
  <c r="AV75" i="1"/>
  <c r="AU75" i="1"/>
  <c r="AT75" i="1"/>
  <c r="AS75" i="1"/>
  <c r="AR75" i="1"/>
  <c r="AQ75" i="1"/>
  <c r="AP75" i="1"/>
  <c r="AO75" i="1"/>
  <c r="AN75" i="1"/>
  <c r="AM75" i="1"/>
  <c r="BG74" i="1"/>
  <c r="BF74" i="1"/>
  <c r="BE74" i="1"/>
  <c r="BD74" i="1"/>
  <c r="BC74" i="1"/>
  <c r="BB74" i="1"/>
  <c r="BA74" i="1"/>
  <c r="AZ74" i="1"/>
  <c r="AY74" i="1"/>
  <c r="AX74" i="1"/>
  <c r="AW74" i="1"/>
  <c r="AV74" i="1"/>
  <c r="AU74" i="1"/>
  <c r="AT74" i="1"/>
  <c r="AS74" i="1"/>
  <c r="AR74" i="1"/>
  <c r="AQ74" i="1"/>
  <c r="AP74" i="1"/>
  <c r="AO74" i="1"/>
  <c r="AN74" i="1"/>
  <c r="AM74" i="1"/>
  <c r="BG73" i="1"/>
  <c r="BF73" i="1"/>
  <c r="BE73" i="1"/>
  <c r="BD73" i="1"/>
  <c r="BC73" i="1"/>
  <c r="BB73" i="1"/>
  <c r="BA73" i="1"/>
  <c r="AZ73" i="1"/>
  <c r="AY73" i="1"/>
  <c r="AX73" i="1"/>
  <c r="AW73" i="1"/>
  <c r="AV73" i="1"/>
  <c r="AU73" i="1"/>
  <c r="AT73" i="1"/>
  <c r="AS73" i="1"/>
  <c r="AR73" i="1"/>
  <c r="AQ73" i="1"/>
  <c r="AP73" i="1"/>
  <c r="AO73" i="1"/>
  <c r="AN73" i="1"/>
  <c r="AM73" i="1"/>
  <c r="BG72" i="1"/>
  <c r="BF72" i="1"/>
  <c r="BE72" i="1"/>
  <c r="BD72" i="1"/>
  <c r="BC72" i="1"/>
  <c r="BB72" i="1"/>
  <c r="BA72" i="1"/>
  <c r="AZ72" i="1"/>
  <c r="AY72" i="1"/>
  <c r="AX72" i="1"/>
  <c r="AW72" i="1"/>
  <c r="AV72" i="1"/>
  <c r="AU72" i="1"/>
  <c r="AT72" i="1"/>
  <c r="AS72" i="1"/>
  <c r="AR72" i="1"/>
  <c r="AQ72" i="1"/>
  <c r="AP72" i="1"/>
  <c r="AO72" i="1"/>
  <c r="AN72" i="1"/>
  <c r="AM72" i="1"/>
  <c r="BG71" i="1"/>
  <c r="BF71" i="1"/>
  <c r="BE71" i="1"/>
  <c r="BD71" i="1"/>
  <c r="BC71" i="1"/>
  <c r="BB71" i="1"/>
  <c r="BA71" i="1"/>
  <c r="AZ71" i="1"/>
  <c r="AY71" i="1"/>
  <c r="AX71" i="1"/>
  <c r="AW71" i="1"/>
  <c r="AV71" i="1"/>
  <c r="AU71" i="1"/>
  <c r="AT71" i="1"/>
  <c r="AS71" i="1"/>
  <c r="AR71" i="1"/>
  <c r="AQ71" i="1"/>
  <c r="AP71" i="1"/>
  <c r="AO71" i="1"/>
  <c r="AN71" i="1"/>
  <c r="AM71" i="1"/>
  <c r="BG70" i="1"/>
  <c r="BF70" i="1"/>
  <c r="BE70" i="1"/>
  <c r="BD70" i="1"/>
  <c r="BC70" i="1"/>
  <c r="BB70" i="1"/>
  <c r="BA70" i="1"/>
  <c r="AZ70" i="1"/>
  <c r="AY70" i="1"/>
  <c r="AX70" i="1"/>
  <c r="AW70" i="1"/>
  <c r="AV70" i="1"/>
  <c r="AU70" i="1"/>
  <c r="AT70" i="1"/>
  <c r="AS70" i="1"/>
  <c r="AR70" i="1"/>
  <c r="AQ70" i="1"/>
  <c r="AP70" i="1"/>
  <c r="AO70" i="1"/>
  <c r="AN70" i="1"/>
  <c r="AM70" i="1"/>
  <c r="BG69" i="1"/>
  <c r="BF69" i="1"/>
  <c r="BE69" i="1"/>
  <c r="BD69" i="1"/>
  <c r="BC69" i="1"/>
  <c r="BB69" i="1"/>
  <c r="BA69" i="1"/>
  <c r="AZ69" i="1"/>
  <c r="AY69" i="1"/>
  <c r="AX69" i="1"/>
  <c r="AW69" i="1"/>
  <c r="AV69" i="1"/>
  <c r="AU69" i="1"/>
  <c r="AT69" i="1"/>
  <c r="AS69" i="1"/>
  <c r="AR69" i="1"/>
  <c r="AQ69" i="1"/>
  <c r="AP69" i="1"/>
  <c r="AO69" i="1"/>
  <c r="AN69" i="1"/>
  <c r="AM69" i="1"/>
  <c r="BG68" i="1"/>
  <c r="BF68" i="1"/>
  <c r="BE68" i="1"/>
  <c r="BD68" i="1"/>
  <c r="BC68" i="1"/>
  <c r="BB68" i="1"/>
  <c r="BA68" i="1"/>
  <c r="AZ68" i="1"/>
  <c r="AY68" i="1"/>
  <c r="AX68" i="1"/>
  <c r="AW68" i="1"/>
  <c r="AV68" i="1"/>
  <c r="AU68" i="1"/>
  <c r="AT68" i="1"/>
  <c r="AS68" i="1"/>
  <c r="AR68" i="1"/>
  <c r="AQ68" i="1"/>
  <c r="AP68" i="1"/>
  <c r="AO68" i="1"/>
  <c r="AN68" i="1"/>
  <c r="AM68" i="1"/>
  <c r="BG67" i="1"/>
  <c r="BF67" i="1"/>
  <c r="BE67" i="1"/>
  <c r="BD67" i="1"/>
  <c r="BC67" i="1"/>
  <c r="BB67" i="1"/>
  <c r="BA67" i="1"/>
  <c r="AZ67" i="1"/>
  <c r="AY67" i="1"/>
  <c r="AX67" i="1"/>
  <c r="AW67" i="1"/>
  <c r="AV67" i="1"/>
  <c r="AU67" i="1"/>
  <c r="AT67" i="1"/>
  <c r="AS67" i="1"/>
  <c r="AR67" i="1"/>
  <c r="AQ67" i="1"/>
  <c r="AP67" i="1"/>
  <c r="AO67" i="1"/>
  <c r="AN67" i="1"/>
  <c r="AM67" i="1"/>
  <c r="BG66" i="1"/>
  <c r="BF66" i="1"/>
  <c r="BE66" i="1"/>
  <c r="BD66" i="1"/>
  <c r="BC66" i="1"/>
  <c r="BB66" i="1"/>
  <c r="BA66" i="1"/>
  <c r="AZ66" i="1"/>
  <c r="AY66" i="1"/>
  <c r="AX66" i="1"/>
  <c r="AW66" i="1"/>
  <c r="AV66" i="1"/>
  <c r="AU66" i="1"/>
  <c r="AT66" i="1"/>
  <c r="AS66" i="1"/>
  <c r="AR66" i="1"/>
  <c r="AQ66" i="1"/>
  <c r="AP66" i="1"/>
  <c r="AO66" i="1"/>
  <c r="AN66" i="1"/>
  <c r="AM66" i="1"/>
  <c r="BG65" i="1"/>
  <c r="BF65" i="1"/>
  <c r="BE65" i="1"/>
  <c r="BD65" i="1"/>
  <c r="BC65" i="1"/>
  <c r="BB65" i="1"/>
  <c r="BA65" i="1"/>
  <c r="AZ65" i="1"/>
  <c r="AY65" i="1"/>
  <c r="AX65" i="1"/>
  <c r="AW65" i="1"/>
  <c r="AV65" i="1"/>
  <c r="AU65" i="1"/>
  <c r="AT65" i="1"/>
  <c r="AS65" i="1"/>
  <c r="AR65" i="1"/>
  <c r="AQ65" i="1"/>
  <c r="AP65" i="1"/>
  <c r="AO65" i="1"/>
  <c r="AN65" i="1"/>
  <c r="AM65" i="1"/>
  <c r="BG64" i="1"/>
  <c r="BF64" i="1"/>
  <c r="BE64" i="1"/>
  <c r="BD64" i="1"/>
  <c r="BC64" i="1"/>
  <c r="BB64" i="1"/>
  <c r="BA64" i="1"/>
  <c r="AZ64" i="1"/>
  <c r="AY64" i="1"/>
  <c r="AX64" i="1"/>
  <c r="AW64" i="1"/>
  <c r="AV64" i="1"/>
  <c r="AU64" i="1"/>
  <c r="AT64" i="1"/>
  <c r="AS64" i="1"/>
  <c r="AR64" i="1"/>
  <c r="AQ64" i="1"/>
  <c r="AP64" i="1"/>
  <c r="AO64" i="1"/>
  <c r="AN64" i="1"/>
  <c r="AM64" i="1"/>
  <c r="BG63" i="1"/>
  <c r="BF63" i="1"/>
  <c r="BE63" i="1"/>
  <c r="BD63" i="1"/>
  <c r="BC63" i="1"/>
  <c r="BB63" i="1"/>
  <c r="BA63" i="1"/>
  <c r="AZ63" i="1"/>
  <c r="AY63" i="1"/>
  <c r="AX63" i="1"/>
  <c r="AW63" i="1"/>
  <c r="AV63" i="1"/>
  <c r="AU63" i="1"/>
  <c r="AT63" i="1"/>
  <c r="AS63" i="1"/>
  <c r="AR63" i="1"/>
  <c r="AQ63" i="1"/>
  <c r="AP63" i="1"/>
  <c r="AO63" i="1"/>
  <c r="AN63" i="1"/>
  <c r="AM63" i="1"/>
  <c r="BG62" i="1"/>
  <c r="BF62" i="1"/>
  <c r="BE62" i="1"/>
  <c r="BD62" i="1"/>
  <c r="BC62" i="1"/>
  <c r="BB62" i="1"/>
  <c r="BA62" i="1"/>
  <c r="AZ62" i="1"/>
  <c r="AY62" i="1"/>
  <c r="AX62" i="1"/>
  <c r="AW62" i="1"/>
  <c r="AV62" i="1"/>
  <c r="AU62" i="1"/>
  <c r="AT62" i="1"/>
  <c r="AS62" i="1"/>
  <c r="AR62" i="1"/>
  <c r="AQ62" i="1"/>
  <c r="AP62" i="1"/>
  <c r="AO62" i="1"/>
  <c r="AN62" i="1"/>
  <c r="AM62" i="1"/>
  <c r="BG61" i="1"/>
  <c r="BF61" i="1"/>
  <c r="BE61" i="1"/>
  <c r="BD61" i="1"/>
  <c r="BC61" i="1"/>
  <c r="BB61" i="1"/>
  <c r="BA61" i="1"/>
  <c r="AZ61" i="1"/>
  <c r="AY61" i="1"/>
  <c r="AX61" i="1"/>
  <c r="AW61" i="1"/>
  <c r="AV61" i="1"/>
  <c r="AU61" i="1"/>
  <c r="AT61" i="1"/>
  <c r="AS61" i="1"/>
  <c r="AR61" i="1"/>
  <c r="AQ61" i="1"/>
  <c r="AP61" i="1"/>
  <c r="AO61" i="1"/>
  <c r="AN61" i="1"/>
  <c r="AM61" i="1"/>
  <c r="BG60" i="1"/>
  <c r="BF60" i="1"/>
  <c r="BE60" i="1"/>
  <c r="BD60" i="1"/>
  <c r="BC60" i="1"/>
  <c r="BB60" i="1"/>
  <c r="BA60" i="1"/>
  <c r="AZ60" i="1"/>
  <c r="AY60" i="1"/>
  <c r="AX60" i="1"/>
  <c r="AW60" i="1"/>
  <c r="AV60" i="1"/>
  <c r="AU60" i="1"/>
  <c r="AT60" i="1"/>
  <c r="AS60" i="1"/>
  <c r="AR60" i="1"/>
  <c r="AQ60" i="1"/>
  <c r="AP60" i="1"/>
  <c r="AO60" i="1"/>
  <c r="AN60" i="1"/>
  <c r="AM60" i="1"/>
  <c r="BG59" i="1"/>
  <c r="BF59" i="1"/>
  <c r="BE59" i="1"/>
  <c r="BD59" i="1"/>
  <c r="BC59" i="1"/>
  <c r="BB59" i="1"/>
  <c r="BA59" i="1"/>
  <c r="AZ59" i="1"/>
  <c r="AY59" i="1"/>
  <c r="AX59" i="1"/>
  <c r="AW59" i="1"/>
  <c r="AV59" i="1"/>
  <c r="AU59" i="1"/>
  <c r="AT59" i="1"/>
  <c r="AS59" i="1"/>
  <c r="AR59" i="1"/>
  <c r="AQ59" i="1"/>
  <c r="AP59" i="1"/>
  <c r="AO59" i="1"/>
  <c r="AN59" i="1"/>
  <c r="AM59" i="1"/>
  <c r="BG58" i="1"/>
  <c r="BF58" i="1"/>
  <c r="BE58" i="1"/>
  <c r="BD58" i="1"/>
  <c r="BC58" i="1"/>
  <c r="BB58" i="1"/>
  <c r="BA58" i="1"/>
  <c r="AZ58" i="1"/>
  <c r="AY58" i="1"/>
  <c r="AX58" i="1"/>
  <c r="AW58" i="1"/>
  <c r="AV58" i="1"/>
  <c r="AU58" i="1"/>
  <c r="AT58" i="1"/>
  <c r="AS58" i="1"/>
  <c r="AR58" i="1"/>
  <c r="AQ58" i="1"/>
  <c r="AP58" i="1"/>
  <c r="AO58" i="1"/>
  <c r="AN58" i="1"/>
  <c r="AM58" i="1"/>
  <c r="BG57" i="1"/>
  <c r="BF57" i="1"/>
  <c r="BE57" i="1"/>
  <c r="BD57" i="1"/>
  <c r="BC57" i="1"/>
  <c r="BB57" i="1"/>
  <c r="BA57" i="1"/>
  <c r="AZ57" i="1"/>
  <c r="AY57" i="1"/>
  <c r="AX57" i="1"/>
  <c r="AW57" i="1"/>
  <c r="AV57" i="1"/>
  <c r="AU57" i="1"/>
  <c r="AT57" i="1"/>
  <c r="AS57" i="1"/>
  <c r="AR57" i="1"/>
  <c r="AQ57" i="1"/>
  <c r="AP57" i="1"/>
  <c r="AO57" i="1"/>
  <c r="AN57" i="1"/>
  <c r="AM57" i="1"/>
  <c r="BG56" i="1"/>
  <c r="BF56" i="1"/>
  <c r="BE56" i="1"/>
  <c r="BD56" i="1"/>
  <c r="BC56" i="1"/>
  <c r="BB56" i="1"/>
  <c r="BA56" i="1"/>
  <c r="AZ56" i="1"/>
  <c r="AY56" i="1"/>
  <c r="AX56" i="1"/>
  <c r="AW56" i="1"/>
  <c r="AV56" i="1"/>
  <c r="AU56" i="1"/>
  <c r="AT56" i="1"/>
  <c r="AS56" i="1"/>
  <c r="AR56" i="1"/>
  <c r="AQ56" i="1"/>
  <c r="AP56" i="1"/>
  <c r="AO56" i="1"/>
  <c r="AN56" i="1"/>
  <c r="AM56" i="1"/>
  <c r="BG55" i="1"/>
  <c r="BF55" i="1"/>
  <c r="BE55" i="1"/>
  <c r="BD55" i="1"/>
  <c r="BC55" i="1"/>
  <c r="BB55" i="1"/>
  <c r="BA55" i="1"/>
  <c r="AZ55" i="1"/>
  <c r="AY55" i="1"/>
  <c r="AX55" i="1"/>
  <c r="AW55" i="1"/>
  <c r="AV55" i="1"/>
  <c r="AU55" i="1"/>
  <c r="AT55" i="1"/>
  <c r="AS55" i="1"/>
  <c r="AR55" i="1"/>
  <c r="AQ55" i="1"/>
  <c r="AP55" i="1"/>
  <c r="AO55" i="1"/>
  <c r="AN55" i="1"/>
  <c r="AM55" i="1"/>
  <c r="BG54" i="1"/>
  <c r="BF54" i="1"/>
  <c r="BE54" i="1"/>
  <c r="BD54" i="1"/>
  <c r="BC54" i="1"/>
  <c r="BB54" i="1"/>
  <c r="BA54" i="1"/>
  <c r="AZ54" i="1"/>
  <c r="AY54" i="1"/>
  <c r="AX54" i="1"/>
  <c r="AW54" i="1"/>
  <c r="AV54" i="1"/>
  <c r="AU54" i="1"/>
  <c r="AT54" i="1"/>
  <c r="AS54" i="1"/>
  <c r="AR54" i="1"/>
  <c r="AQ54" i="1"/>
  <c r="AP54" i="1"/>
  <c r="AO54" i="1"/>
  <c r="AN54" i="1"/>
  <c r="AM54" i="1"/>
  <c r="BG53" i="1"/>
  <c r="BF53" i="1"/>
  <c r="BE53" i="1"/>
  <c r="BD53" i="1"/>
  <c r="BC53" i="1"/>
  <c r="BB53" i="1"/>
  <c r="BA53" i="1"/>
  <c r="AZ53" i="1"/>
  <c r="AY53" i="1"/>
  <c r="AX53" i="1"/>
  <c r="AW53" i="1"/>
  <c r="AV53" i="1"/>
  <c r="AU53" i="1"/>
  <c r="AT53" i="1"/>
  <c r="AS53" i="1"/>
  <c r="AR53" i="1"/>
  <c r="AQ53" i="1"/>
  <c r="AP53" i="1"/>
  <c r="AO53" i="1"/>
  <c r="AN53" i="1"/>
  <c r="AM53" i="1"/>
  <c r="BG52" i="1"/>
  <c r="BF52" i="1"/>
  <c r="BE52" i="1"/>
  <c r="BD52" i="1"/>
  <c r="BC52" i="1"/>
  <c r="BB52" i="1"/>
  <c r="BA52" i="1"/>
  <c r="AZ52" i="1"/>
  <c r="AY52" i="1"/>
  <c r="AX52" i="1"/>
  <c r="AW52" i="1"/>
  <c r="AV52" i="1"/>
  <c r="AU52" i="1"/>
  <c r="AT52" i="1"/>
  <c r="AS52" i="1"/>
  <c r="AR52" i="1"/>
  <c r="AQ52" i="1"/>
  <c r="AP52" i="1"/>
  <c r="AO52" i="1"/>
  <c r="AN52" i="1"/>
  <c r="AM52" i="1"/>
  <c r="BG51" i="1"/>
  <c r="BF51" i="1"/>
  <c r="BE51" i="1"/>
  <c r="BD51" i="1"/>
  <c r="BC51" i="1"/>
  <c r="BB51" i="1"/>
  <c r="BA51" i="1"/>
  <c r="AZ51" i="1"/>
  <c r="AY51" i="1"/>
  <c r="AX51" i="1"/>
  <c r="AW51" i="1"/>
  <c r="AV51" i="1"/>
  <c r="AU51" i="1"/>
  <c r="AT51" i="1"/>
  <c r="AS51" i="1"/>
  <c r="AR51" i="1"/>
  <c r="AQ51" i="1"/>
  <c r="AP51" i="1"/>
  <c r="AO51" i="1"/>
  <c r="AN51" i="1"/>
  <c r="AM51" i="1"/>
  <c r="BG50" i="1"/>
  <c r="BF50" i="1"/>
  <c r="BE50" i="1"/>
  <c r="BD50" i="1"/>
  <c r="BC50" i="1"/>
  <c r="BB50" i="1"/>
  <c r="BA50" i="1"/>
  <c r="AZ50" i="1"/>
  <c r="AY50" i="1"/>
  <c r="AX50" i="1"/>
  <c r="AW50" i="1"/>
  <c r="AV50" i="1"/>
  <c r="AU50" i="1"/>
  <c r="AT50" i="1"/>
  <c r="AS50" i="1"/>
  <c r="AR50" i="1"/>
  <c r="AQ50" i="1"/>
  <c r="AP50" i="1"/>
  <c r="AO50" i="1"/>
  <c r="AN50" i="1"/>
  <c r="AM50" i="1"/>
  <c r="BG49" i="1"/>
  <c r="BF49" i="1"/>
  <c r="BE49" i="1"/>
  <c r="BD49" i="1"/>
  <c r="BC49" i="1"/>
  <c r="BB49" i="1"/>
  <c r="BA49" i="1"/>
  <c r="AZ49" i="1"/>
  <c r="AY49" i="1"/>
  <c r="AX49" i="1"/>
  <c r="AW49" i="1"/>
  <c r="AV49" i="1"/>
  <c r="AU49" i="1"/>
  <c r="AT49" i="1"/>
  <c r="AS49" i="1"/>
  <c r="AR49" i="1"/>
  <c r="AQ49" i="1"/>
  <c r="AP49" i="1"/>
  <c r="AO49" i="1"/>
  <c r="AN49" i="1"/>
  <c r="AM49" i="1"/>
  <c r="BG48" i="1"/>
  <c r="BF48" i="1"/>
  <c r="BE48" i="1"/>
  <c r="BD48" i="1"/>
  <c r="BC48" i="1"/>
  <c r="BB48" i="1"/>
  <c r="BA48" i="1"/>
  <c r="AZ48" i="1"/>
  <c r="AY48" i="1"/>
  <c r="AX48" i="1"/>
  <c r="AW48" i="1"/>
  <c r="AV48" i="1"/>
  <c r="AU48" i="1"/>
  <c r="AT48" i="1"/>
  <c r="AS48" i="1"/>
  <c r="AR48" i="1"/>
  <c r="AQ48" i="1"/>
  <c r="AP48" i="1"/>
  <c r="AO48" i="1"/>
  <c r="AN48" i="1"/>
  <c r="AM48" i="1"/>
  <c r="BG47" i="1"/>
  <c r="BF47" i="1"/>
  <c r="BE47" i="1"/>
  <c r="BD47" i="1"/>
  <c r="BC47" i="1"/>
  <c r="BB47" i="1"/>
  <c r="BA47" i="1"/>
  <c r="AZ47" i="1"/>
  <c r="AY47" i="1"/>
  <c r="AX47" i="1"/>
  <c r="AW47" i="1"/>
  <c r="AV47" i="1"/>
  <c r="AU47" i="1"/>
  <c r="AT47" i="1"/>
  <c r="AS47" i="1"/>
  <c r="AR47" i="1"/>
  <c r="AQ47" i="1"/>
  <c r="AP47" i="1"/>
  <c r="AO47" i="1"/>
  <c r="AN47" i="1"/>
  <c r="AM47" i="1"/>
  <c r="BG46" i="1"/>
  <c r="BF46" i="1"/>
  <c r="BE46" i="1"/>
  <c r="BD46" i="1"/>
  <c r="BC46" i="1"/>
  <c r="BB46" i="1"/>
  <c r="BA46" i="1"/>
  <c r="AZ46" i="1"/>
  <c r="AY46" i="1"/>
  <c r="AX46" i="1"/>
  <c r="AW46" i="1"/>
  <c r="AV46" i="1"/>
  <c r="AU46" i="1"/>
  <c r="AT46" i="1"/>
  <c r="AS46" i="1"/>
  <c r="AR46" i="1"/>
  <c r="AQ46" i="1"/>
  <c r="AP46" i="1"/>
  <c r="AO46" i="1"/>
  <c r="AN46" i="1"/>
  <c r="AM46" i="1"/>
  <c r="BG45" i="1"/>
  <c r="BF45" i="1"/>
  <c r="BE45" i="1"/>
  <c r="BD45" i="1"/>
  <c r="BC45" i="1"/>
  <c r="BB45" i="1"/>
  <c r="BA45" i="1"/>
  <c r="AZ45" i="1"/>
  <c r="AY45" i="1"/>
  <c r="AX45" i="1"/>
  <c r="AW45" i="1"/>
  <c r="AV45" i="1"/>
  <c r="AU45" i="1"/>
  <c r="AT45" i="1"/>
  <c r="AS45" i="1"/>
  <c r="AR45" i="1"/>
  <c r="AQ45" i="1"/>
  <c r="AP45" i="1"/>
  <c r="AO45" i="1"/>
  <c r="AN45" i="1"/>
  <c r="AM45" i="1"/>
  <c r="BG44" i="1"/>
  <c r="BF44" i="1"/>
  <c r="BE44" i="1"/>
  <c r="BD44" i="1"/>
  <c r="BC44" i="1"/>
  <c r="BB44" i="1"/>
  <c r="BA44" i="1"/>
  <c r="AZ44" i="1"/>
  <c r="AY44" i="1"/>
  <c r="AX44" i="1"/>
  <c r="AW44" i="1"/>
  <c r="AV44" i="1"/>
  <c r="AU44" i="1"/>
  <c r="AT44" i="1"/>
  <c r="AS44" i="1"/>
  <c r="AR44" i="1"/>
  <c r="AQ44" i="1"/>
  <c r="AP44" i="1"/>
  <c r="AO44" i="1"/>
  <c r="AN44" i="1"/>
  <c r="AM44" i="1"/>
  <c r="BG43" i="1"/>
  <c r="BF43" i="1"/>
  <c r="BE43" i="1"/>
  <c r="BD43" i="1"/>
  <c r="BC43" i="1"/>
  <c r="BB43" i="1"/>
  <c r="BA43" i="1"/>
  <c r="AZ43" i="1"/>
  <c r="AY43" i="1"/>
  <c r="AX43" i="1"/>
  <c r="AW43" i="1"/>
  <c r="AV43" i="1"/>
  <c r="AU43" i="1"/>
  <c r="AT43" i="1"/>
  <c r="AS43" i="1"/>
  <c r="AR43" i="1"/>
  <c r="AQ43" i="1"/>
  <c r="AP43" i="1"/>
  <c r="AO43" i="1"/>
  <c r="AN43" i="1"/>
  <c r="AM43" i="1"/>
  <c r="BG42" i="1"/>
  <c r="BF42" i="1"/>
  <c r="BE42" i="1"/>
  <c r="BD42" i="1"/>
  <c r="BC42" i="1"/>
  <c r="BB42" i="1"/>
  <c r="BA42" i="1"/>
  <c r="AZ42" i="1"/>
  <c r="AY42" i="1"/>
  <c r="AX42" i="1"/>
  <c r="AW42" i="1"/>
  <c r="AV42" i="1"/>
  <c r="AU42" i="1"/>
  <c r="AT42" i="1"/>
  <c r="AS42" i="1"/>
  <c r="AR42" i="1"/>
  <c r="AQ42" i="1"/>
  <c r="AP42" i="1"/>
  <c r="AO42" i="1"/>
  <c r="AN42" i="1"/>
  <c r="AM42" i="1"/>
  <c r="BG41" i="1"/>
  <c r="BF41" i="1"/>
  <c r="BE41" i="1"/>
  <c r="BD41" i="1"/>
  <c r="BC41" i="1"/>
  <c r="BB41" i="1"/>
  <c r="BA41" i="1"/>
  <c r="AZ41" i="1"/>
  <c r="AY41" i="1"/>
  <c r="AX41" i="1"/>
  <c r="AW41" i="1"/>
  <c r="AV41" i="1"/>
  <c r="AU41" i="1"/>
  <c r="AT41" i="1"/>
  <c r="AS41" i="1"/>
  <c r="AR41" i="1"/>
  <c r="AQ41" i="1"/>
  <c r="AP41" i="1"/>
  <c r="AO41" i="1"/>
  <c r="AN41" i="1"/>
  <c r="AM41" i="1"/>
  <c r="BG40" i="1"/>
  <c r="BF40" i="1"/>
  <c r="BE40" i="1"/>
  <c r="BD40" i="1"/>
  <c r="BC40" i="1"/>
  <c r="BB40" i="1"/>
  <c r="BA40" i="1"/>
  <c r="AZ40" i="1"/>
  <c r="AY40" i="1"/>
  <c r="AX40" i="1"/>
  <c r="AW40" i="1"/>
  <c r="AV40" i="1"/>
  <c r="AU40" i="1"/>
  <c r="AT40" i="1"/>
  <c r="AS40" i="1"/>
  <c r="AR40" i="1"/>
  <c r="AQ40" i="1"/>
  <c r="AP40" i="1"/>
  <c r="AO40" i="1"/>
  <c r="AN40" i="1"/>
  <c r="AM40" i="1"/>
  <c r="BG39" i="1"/>
  <c r="BF39" i="1"/>
  <c r="BE39" i="1"/>
  <c r="BD39" i="1"/>
  <c r="BC39" i="1"/>
  <c r="BB39" i="1"/>
  <c r="BA39" i="1"/>
  <c r="AZ39" i="1"/>
  <c r="AY39" i="1"/>
  <c r="AX39" i="1"/>
  <c r="AW39" i="1"/>
  <c r="AV39" i="1"/>
  <c r="AU39" i="1"/>
  <c r="AT39" i="1"/>
  <c r="AS39" i="1"/>
  <c r="AR39" i="1"/>
  <c r="AQ39" i="1"/>
  <c r="AP39" i="1"/>
  <c r="AO39" i="1"/>
  <c r="AN39" i="1"/>
  <c r="AM39" i="1"/>
  <c r="BG38" i="1"/>
  <c r="BF38" i="1"/>
  <c r="BE38" i="1"/>
  <c r="BD38" i="1"/>
  <c r="BC38" i="1"/>
  <c r="BB38" i="1"/>
  <c r="BA38" i="1"/>
  <c r="AZ38" i="1"/>
  <c r="AY38" i="1"/>
  <c r="AX38" i="1"/>
  <c r="AW38" i="1"/>
  <c r="AV38" i="1"/>
  <c r="AU38" i="1"/>
  <c r="AT38" i="1"/>
  <c r="AS38" i="1"/>
  <c r="AR38" i="1"/>
  <c r="AQ38" i="1"/>
  <c r="AP38" i="1"/>
  <c r="AO38" i="1"/>
  <c r="AN38" i="1"/>
  <c r="AM38" i="1"/>
  <c r="BG37" i="1"/>
  <c r="BF37" i="1"/>
  <c r="BE37" i="1"/>
  <c r="BD37" i="1"/>
  <c r="BC37" i="1"/>
  <c r="BB37" i="1"/>
  <c r="BA37" i="1"/>
  <c r="AZ37" i="1"/>
  <c r="AY37" i="1"/>
  <c r="AX37" i="1"/>
  <c r="AW37" i="1"/>
  <c r="AV37" i="1"/>
  <c r="AU37" i="1"/>
  <c r="AT37" i="1"/>
  <c r="AS37" i="1"/>
  <c r="AR37" i="1"/>
  <c r="AQ37" i="1"/>
  <c r="AP37" i="1"/>
  <c r="AO37" i="1"/>
  <c r="AN37" i="1"/>
  <c r="AM37" i="1"/>
  <c r="BG36" i="1"/>
  <c r="BF36" i="1"/>
  <c r="BE36" i="1"/>
  <c r="BD36" i="1"/>
  <c r="BC36" i="1"/>
  <c r="BB36" i="1"/>
  <c r="BA36" i="1"/>
  <c r="AZ36" i="1"/>
  <c r="AY36" i="1"/>
  <c r="AX36" i="1"/>
  <c r="AW36" i="1"/>
  <c r="AV36" i="1"/>
  <c r="AU36" i="1"/>
  <c r="AT36" i="1"/>
  <c r="AS36" i="1"/>
  <c r="AR36" i="1"/>
  <c r="AQ36" i="1"/>
  <c r="AP36" i="1"/>
  <c r="AO36" i="1"/>
  <c r="AN36" i="1"/>
  <c r="AM36" i="1"/>
  <c r="BG35" i="1"/>
  <c r="BF35" i="1"/>
  <c r="BE35" i="1"/>
  <c r="BD35" i="1"/>
  <c r="BC35" i="1"/>
  <c r="BB35" i="1"/>
  <c r="BA35" i="1"/>
  <c r="AZ35" i="1"/>
  <c r="AY35" i="1"/>
  <c r="AX35" i="1"/>
  <c r="AW35" i="1"/>
  <c r="AV35" i="1"/>
  <c r="AU35" i="1"/>
  <c r="AT35" i="1"/>
  <c r="AS35" i="1"/>
  <c r="AR35" i="1"/>
  <c r="AQ35" i="1"/>
  <c r="AP35" i="1"/>
  <c r="AO35" i="1"/>
  <c r="AN35" i="1"/>
  <c r="AM35" i="1"/>
  <c r="BG34" i="1"/>
  <c r="BF34" i="1"/>
  <c r="BE34" i="1"/>
  <c r="BD34" i="1"/>
  <c r="BC34" i="1"/>
  <c r="BB34" i="1"/>
  <c r="BA34" i="1"/>
  <c r="AZ34" i="1"/>
  <c r="AY34" i="1"/>
  <c r="AX34" i="1"/>
  <c r="AW34" i="1"/>
  <c r="AV34" i="1"/>
  <c r="AU34" i="1"/>
  <c r="AT34" i="1"/>
  <c r="AS34" i="1"/>
  <c r="AR34" i="1"/>
  <c r="AQ34" i="1"/>
  <c r="AP34" i="1"/>
  <c r="AO34" i="1"/>
  <c r="AN34" i="1"/>
  <c r="AM34" i="1"/>
  <c r="BG33" i="1"/>
  <c r="BF33" i="1"/>
  <c r="BE33" i="1"/>
  <c r="BD33" i="1"/>
  <c r="BC33" i="1"/>
  <c r="BB33" i="1"/>
  <c r="BA33" i="1"/>
  <c r="AZ33" i="1"/>
  <c r="AY33" i="1"/>
  <c r="AX33" i="1"/>
  <c r="AW33" i="1"/>
  <c r="AV33" i="1"/>
  <c r="AU33" i="1"/>
  <c r="AT33" i="1"/>
  <c r="AS33" i="1"/>
  <c r="AR33" i="1"/>
  <c r="AQ33" i="1"/>
  <c r="AP33" i="1"/>
  <c r="AO33" i="1"/>
  <c r="AN33" i="1"/>
  <c r="AM33" i="1"/>
  <c r="BG32" i="1"/>
  <c r="BF32" i="1"/>
  <c r="BE32" i="1"/>
  <c r="BD32" i="1"/>
  <c r="BC32" i="1"/>
  <c r="BB32" i="1"/>
  <c r="BA32" i="1"/>
  <c r="AZ32" i="1"/>
  <c r="AY32" i="1"/>
  <c r="AX32" i="1"/>
  <c r="AW32" i="1"/>
  <c r="AV32" i="1"/>
  <c r="AU32" i="1"/>
  <c r="AT32" i="1"/>
  <c r="AS32" i="1"/>
  <c r="AR32" i="1"/>
  <c r="AQ32" i="1"/>
  <c r="AP32" i="1"/>
  <c r="AO32" i="1"/>
  <c r="AN32" i="1"/>
  <c r="AM32" i="1"/>
  <c r="BG31" i="1"/>
  <c r="BF31" i="1"/>
  <c r="BE31" i="1"/>
  <c r="BD31" i="1"/>
  <c r="BC31" i="1"/>
  <c r="BB31" i="1"/>
  <c r="BA31" i="1"/>
  <c r="AZ31" i="1"/>
  <c r="AY31" i="1"/>
  <c r="AX31" i="1"/>
  <c r="AW31" i="1"/>
  <c r="AV31" i="1"/>
  <c r="AU31" i="1"/>
  <c r="AT31" i="1"/>
  <c r="AS31" i="1"/>
  <c r="AR31" i="1"/>
  <c r="AQ31" i="1"/>
  <c r="AP31" i="1"/>
  <c r="AO31" i="1"/>
  <c r="AN31" i="1"/>
  <c r="AM31" i="1"/>
  <c r="BG30" i="1"/>
  <c r="BF30" i="1"/>
  <c r="BE30" i="1"/>
  <c r="BD30" i="1"/>
  <c r="BC30" i="1"/>
  <c r="BB30" i="1"/>
  <c r="BA30" i="1"/>
  <c r="AZ30" i="1"/>
  <c r="AY30" i="1"/>
  <c r="AX30" i="1"/>
  <c r="AW30" i="1"/>
  <c r="AV30" i="1"/>
  <c r="AU30" i="1"/>
  <c r="AT30" i="1"/>
  <c r="AS30" i="1"/>
  <c r="AR30" i="1"/>
  <c r="AQ30" i="1"/>
  <c r="AP30" i="1"/>
  <c r="AO30" i="1"/>
  <c r="AN30" i="1"/>
  <c r="AM30" i="1"/>
  <c r="BG29" i="1"/>
  <c r="BF29" i="1"/>
  <c r="BE29" i="1"/>
  <c r="BD29" i="1"/>
  <c r="BC29" i="1"/>
  <c r="BB29" i="1"/>
  <c r="BA29" i="1"/>
  <c r="AZ29" i="1"/>
  <c r="AY29" i="1"/>
  <c r="AX29" i="1"/>
  <c r="AW29" i="1"/>
  <c r="AV29" i="1"/>
  <c r="AU29" i="1"/>
  <c r="AT29" i="1"/>
  <c r="AS29" i="1"/>
  <c r="AR29" i="1"/>
  <c r="AQ29" i="1"/>
  <c r="AP29" i="1"/>
  <c r="AO29" i="1"/>
  <c r="AN29" i="1"/>
  <c r="AM29" i="1"/>
  <c r="BG28" i="1"/>
  <c r="BF28" i="1"/>
  <c r="BE28" i="1"/>
  <c r="BD28" i="1"/>
  <c r="BC28" i="1"/>
  <c r="BB28" i="1"/>
  <c r="BA28" i="1"/>
  <c r="AZ28" i="1"/>
  <c r="AY28" i="1"/>
  <c r="AX28" i="1"/>
  <c r="AW28" i="1"/>
  <c r="AV28" i="1"/>
  <c r="AU28" i="1"/>
  <c r="AT28" i="1"/>
  <c r="AS28" i="1"/>
  <c r="AR28" i="1"/>
  <c r="AQ28" i="1"/>
  <c r="AP28" i="1"/>
  <c r="AO28" i="1"/>
  <c r="AN28" i="1"/>
  <c r="AM28" i="1"/>
  <c r="BG27" i="1"/>
  <c r="BF27" i="1"/>
  <c r="BE27" i="1"/>
  <c r="BD27" i="1"/>
  <c r="BC27" i="1"/>
  <c r="BB27" i="1"/>
  <c r="BA27" i="1"/>
  <c r="AZ27" i="1"/>
  <c r="AY27" i="1"/>
  <c r="AX27" i="1"/>
  <c r="AW27" i="1"/>
  <c r="AV27" i="1"/>
  <c r="AU27" i="1"/>
  <c r="AT27" i="1"/>
  <c r="AS27" i="1"/>
  <c r="AR27" i="1"/>
  <c r="AQ27" i="1"/>
  <c r="AP27" i="1"/>
  <c r="AO27" i="1"/>
  <c r="AN27" i="1"/>
  <c r="AM27" i="1"/>
  <c r="BG26" i="1"/>
  <c r="BF26" i="1"/>
  <c r="BE26" i="1"/>
  <c r="BD26" i="1"/>
  <c r="BC26" i="1"/>
  <c r="BB26" i="1"/>
  <c r="BA26" i="1"/>
  <c r="AZ26" i="1"/>
  <c r="AY26" i="1"/>
  <c r="AX26" i="1"/>
  <c r="AW26" i="1"/>
  <c r="AV26" i="1"/>
  <c r="AU26" i="1"/>
  <c r="AT26" i="1"/>
  <c r="AS26" i="1"/>
  <c r="AR26" i="1"/>
  <c r="AQ26" i="1"/>
  <c r="AP26" i="1"/>
  <c r="AO26" i="1"/>
  <c r="AN26" i="1"/>
  <c r="AM26" i="1"/>
  <c r="BG25" i="1"/>
  <c r="BF25" i="1"/>
  <c r="BE25" i="1"/>
  <c r="BD25" i="1"/>
  <c r="BC25" i="1"/>
  <c r="BB25" i="1"/>
  <c r="BA25" i="1"/>
  <c r="AZ25" i="1"/>
  <c r="AY25" i="1"/>
  <c r="AX25" i="1"/>
  <c r="AW25" i="1"/>
  <c r="AV25" i="1"/>
  <c r="AU25" i="1"/>
  <c r="AT25" i="1"/>
  <c r="AS25" i="1"/>
  <c r="AR25" i="1"/>
  <c r="AQ25" i="1"/>
  <c r="AP25" i="1"/>
  <c r="AO25" i="1"/>
  <c r="AN25" i="1"/>
  <c r="AM25" i="1"/>
  <c r="BG24" i="1"/>
  <c r="BF24" i="1"/>
  <c r="BE24" i="1"/>
  <c r="BD24" i="1"/>
  <c r="BC24" i="1"/>
  <c r="BB24" i="1"/>
  <c r="BA24" i="1"/>
  <c r="AZ24" i="1"/>
  <c r="AY24" i="1"/>
  <c r="AX24" i="1"/>
  <c r="AW24" i="1"/>
  <c r="AV24" i="1"/>
  <c r="AU24" i="1"/>
  <c r="AT24" i="1"/>
  <c r="AS24" i="1"/>
  <c r="AR24" i="1"/>
  <c r="AQ24" i="1"/>
  <c r="AP24" i="1"/>
  <c r="AO24" i="1"/>
  <c r="AN24" i="1"/>
  <c r="AM24" i="1"/>
  <c r="BG23" i="1"/>
  <c r="BF23" i="1"/>
  <c r="BE23" i="1"/>
  <c r="BD23" i="1"/>
  <c r="BC23" i="1"/>
  <c r="BB23" i="1"/>
  <c r="BA23" i="1"/>
  <c r="AZ23" i="1"/>
  <c r="AY23" i="1"/>
  <c r="AX23" i="1"/>
  <c r="AW23" i="1"/>
  <c r="AV23" i="1"/>
  <c r="AU23" i="1"/>
  <c r="AT23" i="1"/>
  <c r="AS23" i="1"/>
  <c r="AR23" i="1"/>
  <c r="AQ23" i="1"/>
  <c r="AP23" i="1"/>
  <c r="AO23" i="1"/>
  <c r="AN23" i="1"/>
  <c r="AM23" i="1"/>
  <c r="BG22" i="1"/>
  <c r="BF22" i="1"/>
  <c r="BE22" i="1"/>
  <c r="BD22" i="1"/>
  <c r="BC22" i="1"/>
  <c r="BB22" i="1"/>
  <c r="BA22" i="1"/>
  <c r="AZ22" i="1"/>
  <c r="AY22" i="1"/>
  <c r="AX22" i="1"/>
  <c r="AW22" i="1"/>
  <c r="AV22" i="1"/>
  <c r="AU22" i="1"/>
  <c r="AT22" i="1"/>
  <c r="AS22" i="1"/>
  <c r="AR22" i="1"/>
  <c r="AQ22" i="1"/>
  <c r="AP22" i="1"/>
  <c r="AO22" i="1"/>
  <c r="AN22" i="1"/>
  <c r="AM22" i="1"/>
  <c r="BG21" i="1"/>
  <c r="BF21" i="1"/>
  <c r="BE21" i="1"/>
  <c r="BD21" i="1"/>
  <c r="BC21" i="1"/>
  <c r="BB21" i="1"/>
  <c r="BA21" i="1"/>
  <c r="AZ21" i="1"/>
  <c r="AY21" i="1"/>
  <c r="AX21" i="1"/>
  <c r="AW21" i="1"/>
  <c r="AV21" i="1"/>
  <c r="AU21" i="1"/>
  <c r="AT21" i="1"/>
  <c r="AS21" i="1"/>
  <c r="AR21" i="1"/>
  <c r="AQ21" i="1"/>
  <c r="AP21" i="1"/>
  <c r="AO21" i="1"/>
  <c r="AN21" i="1"/>
  <c r="AM21" i="1"/>
  <c r="BG20" i="1"/>
  <c r="BF20" i="1"/>
  <c r="BE20" i="1"/>
  <c r="BD20" i="1"/>
  <c r="BC20" i="1"/>
  <c r="BB20" i="1"/>
  <c r="BA20" i="1"/>
  <c r="AZ20" i="1"/>
  <c r="AY20" i="1"/>
  <c r="AX20" i="1"/>
  <c r="AW20" i="1"/>
  <c r="AV20" i="1"/>
  <c r="AU20" i="1"/>
  <c r="AT20" i="1"/>
  <c r="AS20" i="1"/>
  <c r="AR20" i="1"/>
  <c r="AQ20" i="1"/>
  <c r="AP20" i="1"/>
  <c r="AO20" i="1"/>
  <c r="AN20" i="1"/>
  <c r="AM20" i="1"/>
  <c r="BG19" i="1"/>
  <c r="BF19" i="1"/>
  <c r="BE19" i="1"/>
  <c r="BD19" i="1"/>
  <c r="BC19" i="1"/>
  <c r="BB19" i="1"/>
  <c r="BA19" i="1"/>
  <c r="AZ19" i="1"/>
  <c r="AY19" i="1"/>
  <c r="AX19" i="1"/>
  <c r="AW19" i="1"/>
  <c r="AV19" i="1"/>
  <c r="AU19" i="1"/>
  <c r="AT19" i="1"/>
  <c r="AS19" i="1"/>
  <c r="AR19" i="1"/>
  <c r="AQ19" i="1"/>
  <c r="AP19" i="1"/>
  <c r="AO19" i="1"/>
  <c r="AN19" i="1"/>
  <c r="AM19" i="1"/>
  <c r="BG18" i="1"/>
  <c r="BF18" i="1"/>
  <c r="BE18" i="1"/>
  <c r="BD18" i="1"/>
  <c r="BC18" i="1"/>
  <c r="BB18" i="1"/>
  <c r="BA18" i="1"/>
  <c r="AZ18" i="1"/>
  <c r="AY18" i="1"/>
  <c r="AX18" i="1"/>
  <c r="AW18" i="1"/>
  <c r="AV18" i="1"/>
  <c r="AU18" i="1"/>
  <c r="AT18" i="1"/>
  <c r="AS18" i="1"/>
  <c r="AR18" i="1"/>
  <c r="AQ18" i="1"/>
  <c r="AP18" i="1"/>
  <c r="AO18" i="1"/>
  <c r="AN18" i="1"/>
  <c r="AM18" i="1"/>
  <c r="BG17" i="1"/>
  <c r="BF17" i="1"/>
  <c r="BE17" i="1"/>
  <c r="BD17" i="1"/>
  <c r="BC17" i="1"/>
  <c r="BB17" i="1"/>
  <c r="BA17" i="1"/>
  <c r="AZ17" i="1"/>
  <c r="AY17" i="1"/>
  <c r="AX17" i="1"/>
  <c r="AW17" i="1"/>
  <c r="AV17" i="1"/>
  <c r="AU17" i="1"/>
  <c r="AT17" i="1"/>
  <c r="AS17" i="1"/>
  <c r="AR17" i="1"/>
  <c r="AQ17" i="1"/>
  <c r="AP17" i="1"/>
  <c r="AO17" i="1"/>
  <c r="AN17" i="1"/>
  <c r="AM17" i="1"/>
  <c r="BG16" i="1"/>
  <c r="BF16" i="1"/>
  <c r="BE16" i="1"/>
  <c r="BD16" i="1"/>
  <c r="BC16" i="1"/>
  <c r="BB16" i="1"/>
  <c r="BA16" i="1"/>
  <c r="AZ16" i="1"/>
  <c r="AY16" i="1"/>
  <c r="AX16" i="1"/>
  <c r="AW16" i="1"/>
  <c r="AV16" i="1"/>
  <c r="AU16" i="1"/>
  <c r="AT16" i="1"/>
  <c r="AS16" i="1"/>
  <c r="AR16" i="1"/>
  <c r="AQ16" i="1"/>
  <c r="AP16" i="1"/>
  <c r="AO16" i="1"/>
  <c r="AN16" i="1"/>
  <c r="AM16" i="1"/>
  <c r="BG15" i="1"/>
  <c r="BF15" i="1"/>
  <c r="BE15" i="1"/>
  <c r="BD15" i="1"/>
  <c r="BC15" i="1"/>
  <c r="BB15" i="1"/>
  <c r="BA15" i="1"/>
  <c r="AZ15" i="1"/>
  <c r="AY15" i="1"/>
  <c r="AX15" i="1"/>
  <c r="AW15" i="1"/>
  <c r="AV15" i="1"/>
  <c r="AU15" i="1"/>
  <c r="AT15" i="1"/>
  <c r="AS15" i="1"/>
  <c r="AR15" i="1"/>
  <c r="AQ15" i="1"/>
  <c r="AP15" i="1"/>
  <c r="AO15" i="1"/>
  <c r="AN15" i="1"/>
  <c r="AM15" i="1"/>
  <c r="BG14" i="1"/>
  <c r="BF14" i="1"/>
  <c r="BE14" i="1"/>
  <c r="BD14" i="1"/>
  <c r="BC14" i="1"/>
  <c r="BB14" i="1"/>
  <c r="BA14" i="1"/>
  <c r="AZ14" i="1"/>
  <c r="AY14" i="1"/>
  <c r="AX14" i="1"/>
  <c r="AW14" i="1"/>
  <c r="AV14" i="1"/>
  <c r="AU14" i="1"/>
  <c r="AT14" i="1"/>
  <c r="AS14" i="1"/>
  <c r="AR14" i="1"/>
  <c r="AQ14" i="1"/>
  <c r="AP14" i="1"/>
  <c r="AO14" i="1"/>
  <c r="AN14" i="1"/>
  <c r="AM14" i="1"/>
  <c r="BG13" i="1"/>
  <c r="BF13" i="1"/>
  <c r="BE13" i="1"/>
  <c r="BD13" i="1"/>
  <c r="BC13" i="1"/>
  <c r="BB13" i="1"/>
  <c r="BA13" i="1"/>
  <c r="AZ13" i="1"/>
  <c r="AY13" i="1"/>
  <c r="AX13" i="1"/>
  <c r="AW13" i="1"/>
  <c r="AV13" i="1"/>
  <c r="AU13" i="1"/>
  <c r="AT13" i="1"/>
  <c r="AS13" i="1"/>
  <c r="AR13" i="1"/>
  <c r="AQ13" i="1"/>
  <c r="AP13" i="1"/>
  <c r="AO13" i="1"/>
  <c r="AN13" i="1"/>
  <c r="AM13" i="1"/>
  <c r="BG12" i="1"/>
  <c r="BF12" i="1"/>
  <c r="BE12" i="1"/>
  <c r="BD12" i="1"/>
  <c r="BC12" i="1"/>
  <c r="BB12" i="1"/>
  <c r="BA12" i="1"/>
  <c r="AZ12" i="1"/>
  <c r="AY12" i="1"/>
  <c r="AX12" i="1"/>
  <c r="AW12" i="1"/>
  <c r="AV12" i="1"/>
  <c r="AU12" i="1"/>
  <c r="AT12" i="1"/>
  <c r="AS12" i="1"/>
  <c r="AR12" i="1"/>
  <c r="AQ12" i="1"/>
  <c r="AP12" i="1"/>
  <c r="AO12" i="1"/>
  <c r="AN12" i="1"/>
  <c r="AM12" i="1"/>
  <c r="BG11" i="1"/>
  <c r="BF11" i="1"/>
  <c r="BE11" i="1"/>
  <c r="BD11" i="1"/>
  <c r="BC11" i="1"/>
  <c r="BB11" i="1"/>
  <c r="BA11" i="1"/>
  <c r="AZ11" i="1"/>
  <c r="AY11" i="1"/>
  <c r="AX11" i="1"/>
  <c r="AW11" i="1"/>
  <c r="AV11" i="1"/>
  <c r="AU11" i="1"/>
  <c r="AT11" i="1"/>
  <c r="AS11" i="1"/>
  <c r="AR11" i="1"/>
  <c r="AQ11" i="1"/>
  <c r="AP11" i="1"/>
  <c r="AO11" i="1"/>
  <c r="AN11" i="1"/>
  <c r="AM11" i="1"/>
  <c r="BG10" i="1"/>
  <c r="BF10" i="1"/>
  <c r="BE10" i="1"/>
  <c r="BD10" i="1"/>
  <c r="BC10" i="1"/>
  <c r="BB10" i="1"/>
  <c r="BA10" i="1"/>
  <c r="AZ10" i="1"/>
  <c r="AY10" i="1"/>
  <c r="AX10" i="1"/>
  <c r="AW10" i="1"/>
  <c r="AV10" i="1"/>
  <c r="AU10" i="1"/>
  <c r="AT10" i="1"/>
  <c r="AS10" i="1"/>
  <c r="AR10" i="1"/>
  <c r="AQ10" i="1"/>
  <c r="AP10" i="1"/>
  <c r="AO10" i="1"/>
  <c r="AN10" i="1"/>
  <c r="AM10" i="1"/>
  <c r="BG9" i="1"/>
  <c r="BF9" i="1"/>
  <c r="BE9" i="1"/>
  <c r="BD9" i="1"/>
  <c r="BC9" i="1"/>
  <c r="BB9" i="1"/>
  <c r="BA9" i="1"/>
  <c r="AZ9" i="1"/>
  <c r="AY9" i="1"/>
  <c r="AX9" i="1"/>
  <c r="AW9" i="1"/>
  <c r="AV9" i="1"/>
  <c r="AU9" i="1"/>
  <c r="AT9" i="1"/>
  <c r="AS9" i="1"/>
  <c r="AR9" i="1"/>
  <c r="AQ9" i="1"/>
  <c r="AP9" i="1"/>
  <c r="AO9" i="1"/>
  <c r="AN9" i="1"/>
  <c r="AM9" i="1"/>
  <c r="BG8" i="1"/>
  <c r="BF8" i="1"/>
  <c r="BE8" i="1"/>
  <c r="BD8" i="1"/>
  <c r="BC8" i="1"/>
  <c r="BB8" i="1"/>
  <c r="BA8" i="1"/>
  <c r="AZ8" i="1"/>
  <c r="AY8" i="1"/>
  <c r="AX8" i="1"/>
  <c r="AW8" i="1"/>
  <c r="AV8" i="1"/>
  <c r="AU8" i="1"/>
  <c r="AT8" i="1"/>
  <c r="AS8" i="1"/>
  <c r="AR8" i="1"/>
  <c r="AQ8" i="1"/>
  <c r="AP8" i="1"/>
  <c r="AO8" i="1"/>
  <c r="AN8" i="1"/>
  <c r="AM8" i="1"/>
  <c r="BD7" i="1"/>
  <c r="BE7" i="1"/>
  <c r="BF7" i="1"/>
  <c r="BG7" i="1"/>
  <c r="AS7" i="1"/>
  <c r="AU7" i="1"/>
  <c r="AV7" i="1"/>
  <c r="AW7" i="1"/>
  <c r="AX7" i="1"/>
  <c r="AY7" i="1"/>
  <c r="AZ7" i="1"/>
  <c r="BA7" i="1"/>
  <c r="BB7" i="1"/>
  <c r="BC7" i="1"/>
  <c r="AO7" i="1"/>
  <c r="AP7" i="1"/>
  <c r="AQ7" i="1"/>
  <c r="AR7" i="1"/>
  <c r="AN7" i="1"/>
  <c r="AM7" i="1"/>
  <c r="B7" i="1"/>
  <c r="AL7" i="1" s="1"/>
  <c r="D2"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AL8" i="1"/>
  <c r="AL9" i="1"/>
  <c r="AL10" i="1"/>
  <c r="AL12" i="1"/>
  <c r="AL14" i="1"/>
  <c r="AL15" i="1"/>
  <c r="AL16" i="1"/>
  <c r="AL17" i="1"/>
  <c r="AL18" i="1"/>
  <c r="AL20" i="1"/>
  <c r="AL22" i="1"/>
  <c r="AL23" i="1"/>
  <c r="AL24" i="1"/>
  <c r="AL25" i="1"/>
  <c r="AL26" i="1"/>
  <c r="AL28" i="1"/>
  <c r="AL30" i="1"/>
  <c r="AL31" i="1"/>
  <c r="AL32" i="1"/>
  <c r="AL33" i="1"/>
  <c r="AL34" i="1"/>
  <c r="AL36" i="1"/>
  <c r="AL38" i="1"/>
  <c r="AL39" i="1"/>
  <c r="AL40" i="1"/>
  <c r="AL41" i="1"/>
  <c r="AL42" i="1"/>
  <c r="AL44" i="1"/>
  <c r="AL46" i="1"/>
  <c r="AL47" i="1"/>
  <c r="AL48" i="1"/>
  <c r="AL49" i="1"/>
  <c r="AL50" i="1"/>
  <c r="AL52" i="1"/>
  <c r="AL54" i="1"/>
  <c r="AL55" i="1"/>
  <c r="AL56" i="1"/>
  <c r="AL57" i="1"/>
  <c r="AL58" i="1"/>
  <c r="AL62" i="1"/>
  <c r="AL63" i="1"/>
  <c r="AL64" i="1"/>
  <c r="AL65" i="1"/>
  <c r="AL66" i="1"/>
  <c r="AL68" i="1"/>
  <c r="AL70" i="1"/>
  <c r="AL71" i="1"/>
  <c r="AL72" i="1"/>
  <c r="AL73" i="1"/>
  <c r="AL74" i="1"/>
  <c r="AL76" i="1"/>
  <c r="AL78" i="1"/>
  <c r="AL79" i="1"/>
  <c r="AL80" i="1"/>
  <c r="AL81" i="1"/>
  <c r="AL82" i="1"/>
  <c r="AL84" i="1"/>
  <c r="AL86" i="1"/>
  <c r="AL87" i="1"/>
  <c r="AL88" i="1"/>
  <c r="AL89" i="1"/>
  <c r="AL90" i="1"/>
  <c r="AL92" i="1"/>
  <c r="AL94" i="1"/>
  <c r="AL95" i="1"/>
  <c r="AL96" i="1"/>
  <c r="AL97" i="1"/>
  <c r="AL99" i="1"/>
  <c r="AL101" i="1"/>
  <c r="AL103" i="1"/>
  <c r="AL104" i="1"/>
  <c r="AL105" i="1"/>
  <c r="AL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AT7" i="1"/>
  <c r="AC14" i="1" l="1"/>
  <c r="AC22" i="1"/>
  <c r="AC78" i="1"/>
  <c r="AC86" i="1"/>
  <c r="AC15" i="1"/>
  <c r="AC23" i="1"/>
  <c r="AC47" i="1"/>
  <c r="AC55" i="1"/>
  <c r="AC87" i="1"/>
  <c r="AC8" i="1"/>
  <c r="AC40" i="1"/>
  <c r="AC48" i="1"/>
  <c r="AC72" i="1"/>
  <c r="AC106" i="1"/>
  <c r="AC17" i="1"/>
  <c r="AC25" i="1"/>
  <c r="AC65" i="1"/>
  <c r="AC97" i="1"/>
  <c r="AC18" i="1"/>
  <c r="AC26" i="1"/>
  <c r="AC50" i="1"/>
  <c r="AC58" i="1"/>
  <c r="AC82" i="1"/>
  <c r="AC90" i="1"/>
  <c r="AC98" i="1"/>
  <c r="AC101" i="1"/>
  <c r="AC81" i="1"/>
  <c r="AC89" i="1"/>
  <c r="AC33" i="1"/>
  <c r="AC41" i="1"/>
  <c r="AC104" i="1"/>
  <c r="AC49" i="1"/>
  <c r="AC57" i="1"/>
  <c r="AC73" i="1"/>
  <c r="AC30" i="1"/>
  <c r="AC38" i="1"/>
  <c r="AC46" i="1"/>
  <c r="AC54" i="1"/>
  <c r="AC62" i="1"/>
  <c r="AC70" i="1"/>
  <c r="AC94" i="1"/>
  <c r="AC103" i="1"/>
  <c r="AC12" i="1"/>
  <c r="AC20" i="1"/>
  <c r="AC28" i="1"/>
  <c r="AC36" i="1"/>
  <c r="AC44" i="1"/>
  <c r="AC52" i="1"/>
  <c r="AC60" i="1"/>
  <c r="AC68" i="1"/>
  <c r="AC76" i="1"/>
  <c r="AC84" i="1"/>
  <c r="AC92" i="1"/>
  <c r="AC7" i="1"/>
  <c r="AC31" i="1"/>
  <c r="AC39" i="1"/>
  <c r="AC63" i="1"/>
  <c r="AC71" i="1"/>
  <c r="AC79" i="1"/>
  <c r="AC95" i="1"/>
  <c r="AC9" i="1"/>
  <c r="AC10" i="1"/>
  <c r="AC34" i="1"/>
  <c r="AC42" i="1"/>
  <c r="AC66" i="1"/>
  <c r="AC74" i="1"/>
  <c r="AC99" i="1"/>
  <c r="AC105" i="1"/>
  <c r="AC13" i="1"/>
  <c r="AC21" i="1"/>
  <c r="AC29" i="1"/>
  <c r="AC37" i="1"/>
  <c r="AC45" i="1"/>
  <c r="AC53" i="1"/>
  <c r="AC61" i="1"/>
  <c r="AC69" i="1"/>
  <c r="AC77" i="1"/>
  <c r="AC85" i="1"/>
  <c r="AC93" i="1"/>
  <c r="AC102" i="1"/>
  <c r="AC16" i="1"/>
  <c r="AC24" i="1"/>
  <c r="AC32" i="1"/>
  <c r="AC56" i="1"/>
  <c r="AC64" i="1"/>
  <c r="AC80" i="1"/>
  <c r="AC88" i="1"/>
  <c r="AC96" i="1"/>
  <c r="AC11" i="1"/>
  <c r="AC19" i="1"/>
  <c r="AC27" i="1"/>
  <c r="AC35" i="1"/>
  <c r="AC43" i="1"/>
  <c r="AC51" i="1"/>
  <c r="AC59" i="1"/>
  <c r="AC67" i="1"/>
  <c r="AC75" i="1"/>
  <c r="AC83" i="1"/>
  <c r="AC91" i="1"/>
  <c r="AC100" i="1"/>
</calcChain>
</file>

<file path=xl/sharedStrings.xml><?xml version="1.0" encoding="utf-8"?>
<sst xmlns="http://schemas.openxmlformats.org/spreadsheetml/2006/main" count="187" uniqueCount="154">
  <si>
    <t>一般</t>
    <rPh sb="0" eb="2">
      <t>イッパン</t>
    </rPh>
    <phoneticPr fontId="1"/>
  </si>
  <si>
    <t>高校生</t>
    <rPh sb="0" eb="3">
      <t>コウコウセイ</t>
    </rPh>
    <phoneticPr fontId="1"/>
  </si>
  <si>
    <t>中学生</t>
    <rPh sb="0" eb="3">
      <t>チュウガクセイ</t>
    </rPh>
    <phoneticPr fontId="1"/>
  </si>
  <si>
    <t>小学生</t>
    <rPh sb="0" eb="3">
      <t>ショウガクセイ</t>
    </rPh>
    <phoneticPr fontId="1"/>
  </si>
  <si>
    <t>100m AM</t>
    <phoneticPr fontId="1"/>
  </si>
  <si>
    <t>100m PM</t>
  </si>
  <si>
    <t>100m PM</t>
    <phoneticPr fontId="1"/>
  </si>
  <si>
    <t>4年 80m AM</t>
    <rPh sb="1" eb="2">
      <t>ネン</t>
    </rPh>
    <phoneticPr fontId="1"/>
  </si>
  <si>
    <t>4年 80m PM</t>
    <rPh sb="1" eb="2">
      <t>ネン</t>
    </rPh>
    <phoneticPr fontId="1"/>
  </si>
  <si>
    <t>5･6年 100m AM</t>
    <rPh sb="3" eb="4">
      <t>ネン</t>
    </rPh>
    <phoneticPr fontId="1"/>
  </si>
  <si>
    <t>姓</t>
    <rPh sb="0" eb="1">
      <t>セイ</t>
    </rPh>
    <phoneticPr fontId="1"/>
  </si>
  <si>
    <t>名</t>
    <rPh sb="0" eb="1">
      <t>メイ</t>
    </rPh>
    <phoneticPr fontId="1"/>
  </si>
  <si>
    <t>選手名</t>
    <rPh sb="0" eb="3">
      <t>センシュメイ</t>
    </rPh>
    <phoneticPr fontId="1"/>
  </si>
  <si>
    <t>JAAF ID</t>
    <phoneticPr fontId="1"/>
  </si>
  <si>
    <t>アスリート
ビブス番号</t>
    <rPh sb="9" eb="11">
      <t>バンゴウ</t>
    </rPh>
    <phoneticPr fontId="1"/>
  </si>
  <si>
    <t>所属先</t>
    <rPh sb="0" eb="3">
      <t>ショゾクサキ</t>
    </rPh>
    <phoneticPr fontId="1"/>
  </si>
  <si>
    <t>学年</t>
    <rPh sb="0" eb="2">
      <t>ガクネン</t>
    </rPh>
    <phoneticPr fontId="1"/>
  </si>
  <si>
    <t>第１種目</t>
    <rPh sb="0" eb="1">
      <t>ダイ</t>
    </rPh>
    <rPh sb="2" eb="4">
      <t>シュモク</t>
    </rPh>
    <phoneticPr fontId="1"/>
  </si>
  <si>
    <t>種目</t>
    <rPh sb="0" eb="2">
      <t>シュモク</t>
    </rPh>
    <phoneticPr fontId="1"/>
  </si>
  <si>
    <t>第２種目</t>
    <rPh sb="0" eb="1">
      <t>ダイ</t>
    </rPh>
    <rPh sb="2" eb="4">
      <t>シュモク</t>
    </rPh>
    <phoneticPr fontId="1"/>
  </si>
  <si>
    <t>第３種目</t>
    <rPh sb="0" eb="1">
      <t>ダイ</t>
    </rPh>
    <rPh sb="2" eb="4">
      <t>シュモク</t>
    </rPh>
    <phoneticPr fontId="1"/>
  </si>
  <si>
    <t>No.</t>
    <phoneticPr fontId="1"/>
  </si>
  <si>
    <t>競技種目</t>
    <rPh sb="0" eb="2">
      <t>キョウギ</t>
    </rPh>
    <rPh sb="2" eb="4">
      <t>シュモク</t>
    </rPh>
    <phoneticPr fontId="1"/>
  </si>
  <si>
    <t>部門</t>
    <rPh sb="0" eb="2">
      <t>ブモン</t>
    </rPh>
    <phoneticPr fontId="1"/>
  </si>
  <si>
    <t>部門：</t>
    <rPh sb="0" eb="2">
      <t>ブモン</t>
    </rPh>
    <phoneticPr fontId="1"/>
  </si>
  <si>
    <t>所属先名称：</t>
    <rPh sb="0" eb="2">
      <t>ショゾク</t>
    </rPh>
    <rPh sb="2" eb="3">
      <t>サキ</t>
    </rPh>
    <rPh sb="3" eb="5">
      <t>メイショウ</t>
    </rPh>
    <phoneticPr fontId="1"/>
  </si>
  <si>
    <t>責任者名：</t>
    <rPh sb="0" eb="4">
      <t>セキニンシャメイ</t>
    </rPh>
    <phoneticPr fontId="1"/>
  </si>
  <si>
    <t>申込責任者：</t>
    <rPh sb="0" eb="2">
      <t>モウシコミ</t>
    </rPh>
    <rPh sb="2" eb="5">
      <t>セキニンシャ</t>
    </rPh>
    <phoneticPr fontId="1"/>
  </si>
  <si>
    <t>連絡先：</t>
    <rPh sb="0" eb="3">
      <t>レンラクサキ</t>
    </rPh>
    <phoneticPr fontId="1"/>
  </si>
  <si>
    <t>所属先略称名：</t>
    <rPh sb="0" eb="3">
      <t>ショゾクサキ</t>
    </rPh>
    <rPh sb="3" eb="5">
      <t>リャクショウ</t>
    </rPh>
    <rPh sb="5" eb="6">
      <t>メイ</t>
    </rPh>
    <phoneticPr fontId="1"/>
  </si>
  <si>
    <t xml:space="preserve"> ※大学：○○大、高校：〇〇高、中学：○○中　６文字以内</t>
    <rPh sb="2" eb="4">
      <t>だいがく</t>
    </rPh>
    <rPh sb="7" eb="8">
      <t>だい</t>
    </rPh>
    <rPh sb="9" eb="11">
      <t>こうこう</t>
    </rPh>
    <rPh sb="14" eb="15">
      <t>こう</t>
    </rPh>
    <rPh sb="16" eb="18">
      <t>ちゅうがく</t>
    </rPh>
    <rPh sb="21" eb="22">
      <t>ちゅう</t>
    </rPh>
    <rPh sb="24" eb="26">
      <t>もじ</t>
    </rPh>
    <rPh sb="26" eb="28">
      <t>いない</t>
    </rPh>
    <phoneticPr fontId="2" type="Hiragana"/>
  </si>
  <si>
    <t>E-Mail：</t>
    <phoneticPr fontId="1"/>
  </si>
  <si>
    <t>■基本情報</t>
    <rPh sb="1" eb="5">
      <t>キホンジョウホウ</t>
    </rPh>
    <phoneticPr fontId="1"/>
  </si>
  <si>
    <t>■大会運営協力</t>
    <rPh sb="1" eb="3">
      <t>タイカイ</t>
    </rPh>
    <rPh sb="3" eb="5">
      <t>ウンエイ</t>
    </rPh>
    <rPh sb="5" eb="7">
      <t>キョウリョク</t>
    </rPh>
    <phoneticPr fontId="1"/>
  </si>
  <si>
    <t>埼玉</t>
  </si>
  <si>
    <t>東京</t>
  </si>
  <si>
    <t>神奈川</t>
  </si>
  <si>
    <t>千葉</t>
  </si>
  <si>
    <t>群馬</t>
  </si>
  <si>
    <t>栃木</t>
  </si>
  <si>
    <t>茨城</t>
  </si>
  <si>
    <t>北海道</t>
  </si>
  <si>
    <t>青森</t>
  </si>
  <si>
    <t>岩手</t>
  </si>
  <si>
    <t>宮城</t>
  </si>
  <si>
    <t>秋田</t>
  </si>
  <si>
    <t>山形</t>
  </si>
  <si>
    <t>福島</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</si>
  <si>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</si>
  <si>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</si>
  <si>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</si>
  <si>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</si>
  <si>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</si>
  <si>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</si>
  <si>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</si>
  <si>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</si>
  <si>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</si>
  <si>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</si>
  <si>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</si>
  <si>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</si>
  <si>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</si>
  <si>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</si>
  <si>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</si>
  <si>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</si>
  <si>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</si>
  <si>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</si>
  <si>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</si>
  <si>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</si>
  <si>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</si>
  <si>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</si>
  <si>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</si>
  <si>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</si>
  <si>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</si>
  <si>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</si>
  <si>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</si>
  <si>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</si>
  <si>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</si>
  <si>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</si>
  <si>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</si>
  <si>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</si>
  <si>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</si>
  <si>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学連</t>
    <rPh sb="0" eb="2">
      <t>ガクレン</t>
    </rPh>
    <phoneticPr fontId="4"/>
  </si>
  <si>
    <t>都道府県名</t>
    <rPh sb="0" eb="2">
      <t>トドウ</t>
    </rPh>
    <rPh sb="2" eb="5">
      <t>フケンメイ</t>
    </rPh>
    <phoneticPr fontId="1"/>
  </si>
  <si>
    <t>JAAF登録</t>
    <rPh sb="4" eb="6">
      <t>トウロク</t>
    </rPh>
    <phoneticPr fontId="1"/>
  </si>
  <si>
    <t>JAAF登録
都道府県名</t>
    <rPh sb="4" eb="6">
      <t>トウロク</t>
    </rPh>
    <rPh sb="7" eb="11">
      <t>トドウフケン</t>
    </rPh>
    <rPh sb="11" eb="12">
      <t>メイ</t>
    </rPh>
    <phoneticPr fontId="1"/>
  </si>
  <si>
    <t>選手名　カタカナ</t>
    <rPh sb="0" eb="3">
      <t>センシュメイ</t>
    </rPh>
    <phoneticPr fontId="1"/>
  </si>
  <si>
    <t>上尾</t>
    <rPh sb="0" eb="2">
      <t>アゲオ</t>
    </rPh>
    <phoneticPr fontId="1"/>
  </si>
  <si>
    <t>秒</t>
    <rPh sb="0" eb="1">
      <t>ビョウ</t>
    </rPh>
    <phoneticPr fontId="1"/>
  </si>
  <si>
    <t>5･6年 100m PM</t>
    <rPh sb="3" eb="4">
      <t>ネン</t>
    </rPh>
    <phoneticPr fontId="1"/>
  </si>
  <si>
    <t>分</t>
    <rPh sb="0" eb="1">
      <t>フン</t>
    </rPh>
    <phoneticPr fontId="1"/>
  </si>
  <si>
    <t>1/100</t>
    <phoneticPr fontId="1"/>
  </si>
  <si>
    <t>審判員資格：</t>
    <rPh sb="0" eb="3">
      <t>シンパンイン</t>
    </rPh>
    <rPh sb="3" eb="5">
      <t>シカク</t>
    </rPh>
    <phoneticPr fontId="1"/>
  </si>
  <si>
    <t>担当部署：</t>
    <rPh sb="0" eb="2">
      <t>タントウ</t>
    </rPh>
    <rPh sb="2" eb="4">
      <t>ブショ</t>
    </rPh>
    <phoneticPr fontId="1"/>
  </si>
  <si>
    <t>審判部署</t>
    <rPh sb="0" eb="2">
      <t>シンパン</t>
    </rPh>
    <rPh sb="2" eb="4">
      <t>ブショ</t>
    </rPh>
    <phoneticPr fontId="1"/>
  </si>
  <si>
    <t>競技者係</t>
    <rPh sb="0" eb="3">
      <t>キョウギシャ</t>
    </rPh>
    <rPh sb="3" eb="4">
      <t>カカリ</t>
    </rPh>
    <phoneticPr fontId="1"/>
  </si>
  <si>
    <t>出発係</t>
    <rPh sb="0" eb="2">
      <t>シュッパツ</t>
    </rPh>
    <rPh sb="2" eb="3">
      <t>カカリ</t>
    </rPh>
    <phoneticPr fontId="1"/>
  </si>
  <si>
    <t>監察員</t>
    <rPh sb="0" eb="2">
      <t>カンサツ</t>
    </rPh>
    <rPh sb="2" eb="3">
      <t>イン</t>
    </rPh>
    <phoneticPr fontId="1"/>
  </si>
  <si>
    <t>風力計測員</t>
    <rPh sb="0" eb="2">
      <t>フウリョク</t>
    </rPh>
    <rPh sb="2" eb="5">
      <t>ケイソクイン</t>
    </rPh>
    <phoneticPr fontId="1"/>
  </si>
  <si>
    <t>アナウンサー</t>
    <phoneticPr fontId="1"/>
  </si>
  <si>
    <t>写真判定員</t>
    <rPh sb="0" eb="2">
      <t>シャシン</t>
    </rPh>
    <rPh sb="2" eb="5">
      <t>ハンテイイン</t>
    </rPh>
    <phoneticPr fontId="1"/>
  </si>
  <si>
    <t>記録・情報処理員</t>
    <rPh sb="0" eb="2">
      <t>キロク</t>
    </rPh>
    <rPh sb="3" eb="5">
      <t>ジョウホウ</t>
    </rPh>
    <rPh sb="5" eb="7">
      <t>ショリ</t>
    </rPh>
    <rPh sb="7" eb="8">
      <t>イン</t>
    </rPh>
    <phoneticPr fontId="1"/>
  </si>
  <si>
    <t>マーシャル</t>
    <phoneticPr fontId="1"/>
  </si>
  <si>
    <t>補助役員名：</t>
    <rPh sb="0" eb="4">
      <t>ホジョヤクイン</t>
    </rPh>
    <rPh sb="4" eb="5">
      <t>メイ</t>
    </rPh>
    <phoneticPr fontId="1"/>
  </si>
  <si>
    <t>補助員部署</t>
    <rPh sb="0" eb="3">
      <t>ホジョイン</t>
    </rPh>
    <rPh sb="3" eb="5">
      <t>ブショ</t>
    </rPh>
    <phoneticPr fontId="1"/>
  </si>
  <si>
    <t>補助員部署：</t>
    <rPh sb="0" eb="3">
      <t>ホジョイン</t>
    </rPh>
    <rPh sb="3" eb="5">
      <t>ブショ</t>
    </rPh>
    <phoneticPr fontId="1"/>
  </si>
  <si>
    <t>補助競技場係</t>
    <rPh sb="0" eb="5">
      <t>ホジョキョウギジョウ</t>
    </rPh>
    <rPh sb="5" eb="6">
      <t>カカリ</t>
    </rPh>
    <phoneticPr fontId="1"/>
  </si>
  <si>
    <t>補助役員１</t>
    <rPh sb="0" eb="4">
      <t>ホジョヤクイン</t>
    </rPh>
    <phoneticPr fontId="1"/>
  </si>
  <si>
    <t>補助役員２</t>
    <rPh sb="0" eb="4">
      <t>ホジョヤクイン</t>
    </rPh>
    <phoneticPr fontId="1"/>
  </si>
  <si>
    <t>補助役員３</t>
    <rPh sb="0" eb="4">
      <t>ホジョヤクイン</t>
    </rPh>
    <phoneticPr fontId="1"/>
  </si>
  <si>
    <t>公認審判員１</t>
    <rPh sb="0" eb="5">
      <t>コウニンシンパンイン</t>
    </rPh>
    <phoneticPr fontId="1"/>
  </si>
  <si>
    <t>公認審判員２</t>
    <rPh sb="0" eb="5">
      <t>コウニンシンパンイン</t>
    </rPh>
    <phoneticPr fontId="1"/>
  </si>
  <si>
    <t>100m AM</t>
  </si>
  <si>
    <t>例</t>
    <rPh sb="0" eb="1">
      <t>レイ</t>
    </rPh>
    <phoneticPr fontId="1"/>
  </si>
  <si>
    <t>一郎</t>
    <rPh sb="0" eb="2">
      <t>イチロウ</t>
    </rPh>
    <phoneticPr fontId="1"/>
  </si>
  <si>
    <t>アゲオ</t>
    <phoneticPr fontId="1"/>
  </si>
  <si>
    <t>イチロウ</t>
    <phoneticPr fontId="1"/>
  </si>
  <si>
    <t>上尾AC</t>
    <phoneticPr fontId="1"/>
  </si>
  <si>
    <t>300m AM</t>
    <phoneticPr fontId="1"/>
  </si>
  <si>
    <t>300m AM</t>
    <phoneticPr fontId="1"/>
  </si>
  <si>
    <t>100m PM</t>
    <phoneticPr fontId="1"/>
  </si>
  <si>
    <t>300m PM</t>
  </si>
  <si>
    <t>データ変換エリア</t>
    <rPh sb="3" eb="5">
      <t>ヘンカン</t>
    </rPh>
    <phoneticPr fontId="1"/>
  </si>
  <si>
    <t>2026 上尾スプリントチャレンジ 兼 秋季記録会　エントリーシート</t>
    <rPh sb="5" eb="7">
      <t>アゲオ</t>
    </rPh>
    <rPh sb="18" eb="19">
      <t>ケン</t>
    </rPh>
    <rPh sb="20" eb="22">
      <t>シュウキ</t>
    </rPh>
    <rPh sb="22" eb="25">
      <t>キロクカイ</t>
    </rPh>
    <phoneticPr fontId="1"/>
  </si>
  <si>
    <t>公認審判員３</t>
    <rPh sb="0" eb="5">
      <t>コウニンシンパンイン</t>
    </rPh>
    <phoneticPr fontId="1"/>
  </si>
  <si>
    <t>■参加料</t>
    <rPh sb="1" eb="4">
      <t>サンカリョウ</t>
    </rPh>
    <phoneticPr fontId="1"/>
  </si>
  <si>
    <t>部門区分：</t>
    <rPh sb="0" eb="2">
      <t>ブモン</t>
    </rPh>
    <rPh sb="2" eb="4">
      <t>クブン</t>
    </rPh>
    <phoneticPr fontId="1"/>
  </si>
  <si>
    <t>男子</t>
    <rPh sb="0" eb="2">
      <t>ダンシ</t>
    </rPh>
    <phoneticPr fontId="1"/>
  </si>
  <si>
    <t>女子</t>
    <rPh sb="0" eb="2">
      <t>ジョシ</t>
    </rPh>
    <phoneticPr fontId="1"/>
  </si>
  <si>
    <t>人数</t>
    <rPh sb="0" eb="2">
      <t>ニンズウ</t>
    </rPh>
    <phoneticPr fontId="1"/>
  </si>
  <si>
    <t>性別</t>
    <rPh sb="0" eb="2">
      <t>セイベツ</t>
    </rPh>
    <phoneticPr fontId="1"/>
  </si>
  <si>
    <t>男</t>
  </si>
  <si>
    <t>種目単価</t>
    <rPh sb="0" eb="2">
      <t>シュモク</t>
    </rPh>
    <rPh sb="2" eb="4">
      <t>タンカ</t>
    </rPh>
    <phoneticPr fontId="1"/>
  </si>
  <si>
    <t>種目数</t>
    <rPh sb="0" eb="3">
      <t>シュモクスウ</t>
    </rPh>
    <phoneticPr fontId="1"/>
  </si>
  <si>
    <t>出場料</t>
    <rPh sb="0" eb="3">
      <t>シュツジョウリョウ</t>
    </rPh>
    <phoneticPr fontId="1"/>
  </si>
  <si>
    <t xml:space="preserve">２０２６上尾スプリント チャレンジ 兼 秋季記録会 </t>
    <rPh sb="4" eb="6">
      <t>アゲオ</t>
    </rPh>
    <rPh sb="18" eb="19">
      <t>ケン</t>
    </rPh>
    <rPh sb="20" eb="22">
      <t>シュウキ</t>
    </rPh>
    <rPh sb="22" eb="24">
      <t>キロク</t>
    </rPh>
    <rPh sb="24" eb="25">
      <t>カイ</t>
    </rPh>
    <phoneticPr fontId="1"/>
  </si>
  <si>
    <t>スターター</t>
    <phoneticPr fontId="1"/>
  </si>
  <si>
    <t>参加料</t>
    <rPh sb="0" eb="3">
      <t>サンカリョウ</t>
    </rPh>
    <phoneticPr fontId="1"/>
  </si>
  <si>
    <t>参加料合計</t>
    <rPh sb="0" eb="3">
      <t>サンカリョウ</t>
    </rPh>
    <rPh sb="3" eb="5">
      <t>ゴウケイ</t>
    </rPh>
    <phoneticPr fontId="1"/>
  </si>
  <si>
    <t>出場種目数</t>
    <rPh sb="0" eb="2">
      <t>シュツジョウ</t>
    </rPh>
    <rPh sb="2" eb="4">
      <t>シュモク</t>
    </rPh>
    <phoneticPr fontId="1"/>
  </si>
  <si>
    <t>■生徒補助員</t>
    <rPh sb="1" eb="3">
      <t>セイト</t>
    </rPh>
    <rPh sb="3" eb="6">
      <t>ホジョイン</t>
    </rPh>
    <phoneticPr fontId="1"/>
  </si>
  <si>
    <t>協力部署：</t>
    <rPh sb="0" eb="2">
      <t>キョウリョク</t>
    </rPh>
    <rPh sb="2" eb="4">
      <t>ブショ</t>
    </rPh>
    <phoneticPr fontId="1"/>
  </si>
  <si>
    <t>人数：</t>
    <rPh sb="0" eb="2">
      <t>ニンズウ</t>
    </rPh>
    <phoneticPr fontId="1"/>
  </si>
  <si>
    <t>支援時間帯：</t>
    <rPh sb="0" eb="4">
      <t>シエンジカン</t>
    </rPh>
    <rPh sb="4" eb="5">
      <t>タイ</t>
    </rPh>
    <phoneticPr fontId="1"/>
  </si>
  <si>
    <t>支援時間帯：</t>
    <rPh sb="0" eb="4">
      <t>シエンジカン</t>
    </rPh>
    <rPh sb="4" eb="5">
      <t>タイ</t>
    </rPh>
    <phoneticPr fontId="1"/>
  </si>
  <si>
    <t>支援時間帯：</t>
    <rPh sb="0" eb="2">
      <t>シエン</t>
    </rPh>
    <rPh sb="2" eb="4">
      <t>ジカン</t>
    </rPh>
    <rPh sb="4" eb="5">
      <t>タイ</t>
    </rPh>
    <phoneticPr fontId="1"/>
  </si>
  <si>
    <r>
      <t>※参加料の振込先は、エントリーデータを確認後に本大会業務受託業社より出場承認番号と振込先情報をお知らせします。　</t>
    </r>
    <r>
      <rPr>
        <sz val="11"/>
        <color rgb="FFFF0000"/>
        <rFont val="HGｺﾞｼｯｸE"/>
        <family val="3"/>
        <charset val="128"/>
      </rPr>
      <t>出場承認番号の発番後に</t>
    </r>
    <r>
      <rPr>
        <b/>
        <sz val="11"/>
        <color rgb="FFFF0000"/>
        <rFont val="HGｺﾞｼｯｸE"/>
        <family val="3"/>
        <charset val="128"/>
      </rPr>
      <t>出場を取り止めた場合も参加料はお支払い頂きますのでご了承下さい</t>
    </r>
    <r>
      <rPr>
        <sz val="11"/>
        <color theme="1"/>
        <rFont val="ＭＳ Ｐ明朝"/>
        <family val="1"/>
        <charset val="128"/>
      </rPr>
      <t>。</t>
    </r>
    <rPh sb="1" eb="4">
      <t>サンカリョウ</t>
    </rPh>
    <rPh sb="5" eb="7">
      <t>フリコミ</t>
    </rPh>
    <rPh sb="7" eb="8">
      <t>サキ</t>
    </rPh>
    <rPh sb="19" eb="22">
      <t>カクニンゴ</t>
    </rPh>
    <rPh sb="34" eb="36">
      <t>シュツジョウ</t>
    </rPh>
    <rPh sb="36" eb="40">
      <t>ショウニンバンゴウ</t>
    </rPh>
    <rPh sb="41" eb="43">
      <t>フリコミ</t>
    </rPh>
    <rPh sb="43" eb="44">
      <t>サキ</t>
    </rPh>
    <rPh sb="44" eb="46">
      <t>ジョウホウ</t>
    </rPh>
    <rPh sb="48" eb="49">
      <t>シ</t>
    </rPh>
    <rPh sb="56" eb="58">
      <t>シュツジョウ</t>
    </rPh>
    <rPh sb="58" eb="60">
      <t>ショウニン</t>
    </rPh>
    <rPh sb="60" eb="62">
      <t>バンゴウ</t>
    </rPh>
    <rPh sb="63" eb="65">
      <t>ハツバン</t>
    </rPh>
    <rPh sb="65" eb="66">
      <t>ゴ</t>
    </rPh>
    <rPh sb="67" eb="69">
      <t>シュツジョウ</t>
    </rPh>
    <rPh sb="70" eb="71">
      <t>ト</t>
    </rPh>
    <rPh sb="72" eb="73">
      <t>ヤ</t>
    </rPh>
    <rPh sb="75" eb="77">
      <t>バアイ</t>
    </rPh>
    <rPh sb="78" eb="81">
      <t>サンカリョウ</t>
    </rPh>
    <rPh sb="83" eb="85">
      <t>シハラ</t>
    </rPh>
    <rPh sb="86" eb="87">
      <t>イタダ</t>
    </rPh>
    <rPh sb="93" eb="95">
      <t>リョウショウ</t>
    </rPh>
    <rPh sb="95" eb="96">
      <t>クダ</t>
    </rPh>
    <phoneticPr fontId="1"/>
  </si>
  <si>
    <t>※携帯電話番号を数字のみ入力して下さい。</t>
    <rPh sb="1" eb="3">
      <t>ケイタイ</t>
    </rPh>
    <rPh sb="3" eb="5">
      <t>デンワ</t>
    </rPh>
    <rPh sb="5" eb="7">
      <t>バンゴウ</t>
    </rPh>
    <rPh sb="8" eb="10">
      <t>スウジ</t>
    </rPh>
    <rPh sb="12" eb="14">
      <t>ニュウリョク</t>
    </rPh>
    <rPh sb="16" eb="17">
      <t>クダ</t>
    </rPh>
    <phoneticPr fontId="1"/>
  </si>
  <si>
    <t>※部門を選択して下さい。</t>
    <rPh sb="1" eb="3">
      <t>ブモン</t>
    </rPh>
    <rPh sb="4" eb="6">
      <t>センタク</t>
    </rPh>
    <rPh sb="8" eb="9">
      <t>クダ</t>
    </rPh>
    <phoneticPr fontId="1"/>
  </si>
  <si>
    <t xml:space="preserve"> ※エントリー内容に関する問い合わせに回答できる方。</t>
    <rPh sb="7" eb="9">
      <t>ナイヨウ</t>
    </rPh>
    <rPh sb="10" eb="11">
      <t>カン</t>
    </rPh>
    <rPh sb="13" eb="14">
      <t>ト</t>
    </rPh>
    <rPh sb="15" eb="16">
      <t>ア</t>
    </rPh>
    <rPh sb="19" eb="21">
      <t>カイトウ</t>
    </rPh>
    <rPh sb="24" eb="25">
      <t>カタ</t>
    </rPh>
    <phoneticPr fontId="1"/>
  </si>
  <si>
    <t>400m PM</t>
    <phoneticPr fontId="1"/>
  </si>
  <si>
    <t>参加料内訳</t>
    <rPh sb="0" eb="2">
      <t>サンカ</t>
    </rPh>
    <rPh sb="2" eb="3">
      <t>リョウ</t>
    </rPh>
    <rPh sb="3" eb="5">
      <t>ウチワケ</t>
    </rPh>
    <phoneticPr fontId="1"/>
  </si>
  <si>
    <t xml:space="preserve"> ※大会出場を承認された責任者</t>
    <rPh sb="2" eb="4">
      <t>タイカイ</t>
    </rPh>
    <rPh sb="4" eb="6">
      <t>シュツジョウ</t>
    </rPh>
    <rPh sb="7" eb="9">
      <t>ショウニン</t>
    </rPh>
    <rPh sb="12" eb="14">
      <t>セキニン</t>
    </rPh>
    <rPh sb="14" eb="15">
      <t>シャ</t>
    </rPh>
    <phoneticPr fontId="1"/>
  </si>
  <si>
    <t>審判員名：</t>
    <rPh sb="0" eb="4">
      <t>シンパンインメイ</t>
    </rPh>
    <phoneticPr fontId="1"/>
  </si>
  <si>
    <t>※人数により希望部署以外になる場合がありますのでご了承下さい。</t>
    <rPh sb="1" eb="3">
      <t>ニンズウ</t>
    </rPh>
    <rPh sb="6" eb="8">
      <t>キボウ</t>
    </rPh>
    <rPh sb="8" eb="10">
      <t>ブショ</t>
    </rPh>
    <rPh sb="10" eb="12">
      <t>イガイ</t>
    </rPh>
    <rPh sb="15" eb="17">
      <t>バアイ</t>
    </rPh>
    <rPh sb="25" eb="27">
      <t>リョウショウ</t>
    </rPh>
    <rPh sb="27" eb="28">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</si>
</sst>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00"/>
    <numFmt numFmtId="177" formatCode="00000000000"/>
    <numFmt numFmtId="178" formatCode="00"/>
    <numFmt numFmtId="179" formatCode="#,##0_ "/>
  </numFmts>
  <fonts count="19">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MS PGothic"/>
      <family val="3"/>
      <charset val="128"/>
    </font>
    <font>
      <sz val="6"/>
      <name val="游ゴシック"/>
      <family val="3"/>
      <charset val="128"/>
      <scheme val="minor"/>
    </font>
    <font>
      <sz val="11"/>
      <color theme="1"/>
      <name val="ＭＳ Ｐ明朝"/>
      <family val="1"/>
      <charset val="128"/>
    </font>
    <font>
      <sz val="10"/>
      <color theme="1"/>
      <name val="ＭＳ Ｐ明朝"/>
      <family val="1"/>
      <charset val="128"/>
    </font>
    <font>
      <sz val="14"/>
      <color theme="1"/>
      <name val="HGｺﾞｼｯｸE"/>
      <family val="3"/>
      <charset val="128"/>
    </font>
    <font>
      <sz val="11"/>
      <color theme="1"/>
      <name val="HGｺﾞｼｯｸE"/>
      <family val="3"/>
      <charset val="128"/>
    </font>
    <font>
      <sz val="16"/>
      <color theme="1"/>
      <name val="HGｺﾞｼｯｸE"/>
      <family val="3"/>
      <charset val="128"/>
    </font>
    <font>
      <sz val="12"/>
      <color theme="1"/>
      <name val="ＭＳ Ｐ明朝"/>
      <family val="1"/>
      <charset val="128"/>
    </font>
    <font>
      <sz val="12"/>
      <color theme="1"/>
      <name val="ＭＳ ゴシック"/>
      <family val="3"/>
      <charset val="128"/>
    </font>
    <font>
      <sz val="11"/>
      <color rgb="FFFF0000"/>
      <name val="HGｺﾞｼｯｸE"/>
      <family val="3"/>
      <charset val="128"/>
    </font>
    <font>
      <b/>
      <sz val="11"/>
      <color rgb="FFFF0000"/>
      <name val="HGｺﾞｼｯｸE"/>
      <family val="3"/>
      <charset val="128"/>
    </font>
    <font>
      <sz val="10"/>
      <color rgb="FFFF0000"/>
      <name val="ＭＳ Ｐ明朝"/>
      <family val="1"/>
      <charset val="128"/>
    </font>
    <font>
      <sz val="11"/>
      <color theme="1"/>
      <name val="ＭＳ 明朝"/>
      <family val="1"/>
      <charset val="128"/>
    </font>
    <font>
      <sz val="10"/>
      <color theme="1"/>
      <name val="ＭＳ 明朝"/>
      <family val="1"/>
      <charset val="128"/>
    </font>
    <font>
      <sz val="11"/>
      <color theme="1"/>
      <name val="ＭＳ ゴシック"/>
      <family val="3"/>
      <charset val="128"/>
    </font>
    <font>
      <sz val="20"/>
      <color theme="1"/>
      <name val="HGｺﾞｼｯｸE"/>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74">
    <border>
      <left/>
      <right/>
      <top/>
      <bottom/>
      <diagonal/>
    </border>
    <border>
      <left style="thin">
        <color theme="1"/>
      </left>
      <right style="hair">
        <color theme="1"/>
      </right>
      <top style="thin">
        <color theme="1"/>
      </top>
      <bottom style="hair">
        <color theme="1"/>
      </bottom>
      <diagonal/>
    </border>
    <border>
      <left style="hair">
        <color theme="1"/>
      </left>
      <right style="hair">
        <color theme="1"/>
      </right>
      <top style="thin">
        <color theme="1"/>
      </top>
      <bottom style="hair">
        <color theme="1"/>
      </bottom>
      <diagonal/>
    </border>
    <border>
      <left style="hair">
        <color theme="1"/>
      </left>
      <right style="thin">
        <color theme="1"/>
      </right>
      <top style="thin">
        <color theme="1"/>
      </top>
      <bottom style="hair">
        <color theme="1"/>
      </bottom>
      <diagonal/>
    </border>
    <border>
      <left style="thin">
        <color theme="1"/>
      </left>
      <right style="hair">
        <color theme="1"/>
      </right>
      <top style="hair">
        <color theme="1"/>
      </top>
      <bottom style="thin">
        <color theme="1"/>
      </bottom>
      <diagonal/>
    </border>
    <border>
      <left style="hair">
        <color theme="1"/>
      </left>
      <right style="hair">
        <color theme="1"/>
      </right>
      <top style="hair">
        <color theme="1"/>
      </top>
      <bottom style="thin">
        <color theme="1"/>
      </bottom>
      <diagonal/>
    </border>
    <border>
      <left style="hair">
        <color theme="1"/>
      </left>
      <right style="thin">
        <color theme="1"/>
      </right>
      <top style="hair">
        <color theme="1"/>
      </top>
      <bottom style="thin">
        <color theme="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theme="1"/>
      </left>
      <right style="hair">
        <color theme="1"/>
      </right>
      <top style="thin">
        <color theme="1"/>
      </top>
      <bottom style="thin">
        <color theme="1"/>
      </bottom>
      <diagonal/>
    </border>
    <border>
      <left style="hair">
        <color theme="1"/>
      </left>
      <right style="hair">
        <color theme="1"/>
      </right>
      <top style="thin">
        <color theme="1"/>
      </top>
      <bottom style="thin">
        <color theme="1"/>
      </bottom>
      <diagonal/>
    </border>
    <border>
      <left style="hair">
        <color theme="1"/>
      </left>
      <right style="thin">
        <color theme="1"/>
      </right>
      <top style="thin">
        <color theme="1"/>
      </top>
      <bottom style="thin">
        <color theme="1"/>
      </bottom>
      <diagonal/>
    </border>
    <border>
      <left style="hair">
        <color theme="1"/>
      </left>
      <right/>
      <top style="thin">
        <color theme="1"/>
      </top>
      <bottom style="hair">
        <color theme="1"/>
      </bottom>
      <diagonal/>
    </border>
    <border>
      <left style="hair">
        <color theme="1"/>
      </left>
      <right/>
      <top style="hair">
        <color theme="1"/>
      </top>
      <bottom style="thin">
        <color theme="1"/>
      </bottom>
      <diagonal/>
    </border>
    <border>
      <left style="hair">
        <color theme="1"/>
      </left>
      <right/>
      <top style="thin">
        <color theme="1"/>
      </top>
      <bottom style="thin">
        <color theme="1"/>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diagonal/>
    </border>
    <border>
      <left style="hair">
        <color theme="1" tint="0.24994659260841701"/>
      </left>
      <right style="thin">
        <color theme="1" tint="0.24994659260841701"/>
      </right>
      <top style="thin">
        <color theme="1" tint="0.24994659260841701"/>
      </top>
      <bottom/>
      <diagonal/>
    </border>
    <border>
      <left style="hair">
        <color theme="1" tint="0.24994659260841701"/>
      </left>
      <right/>
      <top style="thin">
        <color theme="1" tint="0.24994659260841701"/>
      </top>
      <bottom style="thin">
        <color theme="1" tint="0.24994659260841701"/>
      </bottom>
      <diagonal/>
    </border>
    <border>
      <left style="hair">
        <color theme="1" tint="0.24994659260841701"/>
      </left>
      <right style="thin">
        <color theme="1" tint="0.24994659260841701"/>
      </right>
      <top style="thin">
        <color theme="1" tint="0.24994659260841701"/>
      </top>
      <bottom style="thin">
        <color theme="1" tint="0.24994659260841701"/>
      </bottom>
      <diagonal/>
    </border>
    <border>
      <left style="hair">
        <color theme="1"/>
      </left>
      <right style="hair">
        <color theme="1"/>
      </right>
      <top style="thin">
        <color theme="1"/>
      </top>
      <bottom/>
      <diagonal/>
    </border>
    <border>
      <left style="hair">
        <color theme="1"/>
      </left>
      <right style="hair">
        <color theme="1"/>
      </right>
      <top/>
      <bottom style="thin">
        <color theme="1"/>
      </bottom>
      <diagonal/>
    </border>
    <border>
      <left style="thin">
        <color theme="1" tint="0.24994659260841701"/>
      </left>
      <right style="hair">
        <color theme="1" tint="0.24994659260841701"/>
      </right>
      <top style="thin">
        <color theme="1" tint="0.24994659260841701"/>
      </top>
      <bottom style="hair">
        <color theme="1" tint="0.24994659260841701"/>
      </bottom>
      <diagonal/>
    </border>
    <border>
      <left style="hair">
        <color theme="1" tint="0.24994659260841701"/>
      </left>
      <right style="thin">
        <color theme="1" tint="0.24994659260841701"/>
      </right>
      <top style="thin">
        <color theme="1" tint="0.24994659260841701"/>
      </top>
      <bottom style="hair">
        <color theme="1" tint="0.24994659260841701"/>
      </bottom>
      <diagonal/>
    </border>
    <border>
      <left style="thin">
        <color theme="1" tint="0.24994659260841701"/>
      </left>
      <right style="hair">
        <color theme="1" tint="0.24994659260841701"/>
      </right>
      <top style="hair">
        <color theme="1" tint="0.24994659260841701"/>
      </top>
      <bottom style="thin">
        <color theme="1" tint="0.24994659260841701"/>
      </bottom>
      <diagonal/>
    </border>
    <border>
      <left style="thin">
        <color theme="1" tint="0.24994659260841701"/>
      </left>
      <right style="hair">
        <color theme="1" tint="0.24994659260841701"/>
      </right>
      <top style="thin">
        <color theme="1" tint="0.24994659260841701"/>
      </top>
      <bottom style="thin">
        <color theme="1" tint="0.24994659260841701"/>
      </bottom>
      <diagonal/>
    </border>
    <border>
      <left style="hair">
        <color theme="1" tint="0.24994659260841701"/>
      </left>
      <right style="hair">
        <color theme="1" tint="0.24994659260841701"/>
      </right>
      <top style="thin">
        <color theme="1" tint="0.24994659260841701"/>
      </top>
      <bottom style="thin">
        <color theme="1" tint="0.24994659260841701"/>
      </bottom>
      <diagonal/>
    </border>
    <border>
      <left/>
      <right style="thin">
        <color theme="1" tint="0.24994659260841701"/>
      </right>
      <top style="hair">
        <color theme="1" tint="0.24994659260841701"/>
      </top>
      <bottom style="thin">
        <color theme="1" tint="0.24994659260841701"/>
      </bottom>
      <diagonal/>
    </border>
    <border>
      <left style="medium">
        <color theme="1" tint="0.24994659260841701"/>
      </left>
      <right style="hair">
        <color theme="1" tint="0.24994659260841701"/>
      </right>
      <top style="medium">
        <color theme="1" tint="0.24994659260841701"/>
      </top>
      <bottom style="thin">
        <color theme="1" tint="0.24994659260841701"/>
      </bottom>
      <diagonal/>
    </border>
    <border>
      <left style="hair">
        <color theme="1" tint="0.24994659260841701"/>
      </left>
      <right/>
      <top style="medium">
        <color theme="1" tint="0.24994659260841701"/>
      </top>
      <bottom style="thin">
        <color theme="1" tint="0.24994659260841701"/>
      </bottom>
      <diagonal/>
    </border>
    <border>
      <left/>
      <right/>
      <top style="medium">
        <color theme="1" tint="0.24994659260841701"/>
      </top>
      <bottom style="thin">
        <color theme="1" tint="0.24994659260841701"/>
      </bottom>
      <diagonal/>
    </border>
    <border>
      <left/>
      <right style="medium">
        <color theme="1" tint="0.24994659260841701"/>
      </right>
      <top style="medium">
        <color theme="1" tint="0.24994659260841701"/>
      </top>
      <bottom style="thin">
        <color theme="1" tint="0.24994659260841701"/>
      </bottom>
      <diagonal/>
    </border>
    <border>
      <left style="medium">
        <color theme="1" tint="0.24994659260841701"/>
      </left>
      <right style="hair">
        <color theme="1" tint="0.24994659260841701"/>
      </right>
      <top style="thin">
        <color theme="1" tint="0.24994659260841701"/>
      </top>
      <bottom style="thin">
        <color theme="1" tint="0.24994659260841701"/>
      </bottom>
      <diagonal/>
    </border>
    <border>
      <left style="hair">
        <color theme="1" tint="0.24994659260841701"/>
      </left>
      <right style="medium">
        <color theme="1" tint="0.24994659260841701"/>
      </right>
      <top style="thin">
        <color theme="1" tint="0.24994659260841701"/>
      </top>
      <bottom style="thin">
        <color theme="1" tint="0.24994659260841701"/>
      </bottom>
      <diagonal/>
    </border>
    <border>
      <left style="medium">
        <color theme="1" tint="0.24994659260841701"/>
      </left>
      <right style="hair">
        <color theme="1" tint="0.24994659260841701"/>
      </right>
      <top/>
      <bottom style="medium">
        <color theme="1" tint="0.24994659260841701"/>
      </bottom>
      <diagonal/>
    </border>
    <border>
      <left style="hair">
        <color theme="1" tint="0.24994659260841701"/>
      </left>
      <right style="hair">
        <color theme="1" tint="0.24994659260841701"/>
      </right>
      <top/>
      <bottom style="medium">
        <color theme="1" tint="0.24994659260841701"/>
      </bottom>
      <diagonal/>
    </border>
    <border>
      <left style="hair">
        <color theme="1" tint="0.24994659260841701"/>
      </left>
      <right/>
      <top/>
      <bottom style="medium">
        <color theme="1" tint="0.24994659260841701"/>
      </bottom>
      <diagonal/>
    </border>
    <border>
      <left style="hair">
        <color theme="1" tint="0.24994659260841701"/>
      </left>
      <right style="medium">
        <color theme="1" tint="0.24994659260841701"/>
      </right>
      <top/>
      <bottom style="medium">
        <color theme="1" tint="0.24994659260841701"/>
      </bottom>
      <diagonal/>
    </border>
    <border>
      <left/>
      <right/>
      <top/>
      <bottom style="thin">
        <color auto="1"/>
      </bottom>
      <diagonal/>
    </border>
    <border>
      <left/>
      <right style="thin">
        <color theme="1" tint="0.24994659260841701"/>
      </right>
      <top style="hair">
        <color theme="1" tint="0.24994659260841701"/>
      </top>
      <bottom style="hair">
        <color theme="1" tint="0.2499465926084170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theme="1"/>
      </left>
      <right style="hair">
        <color theme="1"/>
      </right>
      <top style="thin">
        <color theme="1"/>
      </top>
      <bottom style="dotted">
        <color theme="1"/>
      </bottom>
      <diagonal/>
    </border>
    <border>
      <left style="hair">
        <color theme="1"/>
      </left>
      <right style="hair">
        <color theme="1"/>
      </right>
      <top style="thin">
        <color theme="1"/>
      </top>
      <bottom style="dotted">
        <color theme="1"/>
      </bottom>
      <diagonal/>
    </border>
    <border>
      <left style="hair">
        <color theme="1"/>
      </left>
      <right/>
      <top style="thin">
        <color theme="1"/>
      </top>
      <bottom style="dotted">
        <color theme="1"/>
      </bottom>
      <diagonal/>
    </border>
    <border>
      <left style="hair">
        <color theme="1"/>
      </left>
      <right style="thin">
        <color theme="1"/>
      </right>
      <top style="thin">
        <color theme="1"/>
      </top>
      <bottom style="dotted">
        <color theme="1"/>
      </bottom>
      <diagonal/>
    </border>
    <border>
      <left style="thin">
        <color theme="1"/>
      </left>
      <right style="hair">
        <color theme="1"/>
      </right>
      <top style="dotted">
        <color theme="1"/>
      </top>
      <bottom style="dotted">
        <color theme="1"/>
      </bottom>
      <diagonal/>
    </border>
    <border>
      <left style="hair">
        <color theme="1"/>
      </left>
      <right style="hair">
        <color theme="1"/>
      </right>
      <top style="dotted">
        <color theme="1"/>
      </top>
      <bottom style="dotted">
        <color theme="1"/>
      </bottom>
      <diagonal/>
    </border>
    <border>
      <left style="hair">
        <color theme="1"/>
      </left>
      <right/>
      <top style="dotted">
        <color theme="1"/>
      </top>
      <bottom style="dotted">
        <color theme="1"/>
      </bottom>
      <diagonal/>
    </border>
    <border>
      <left style="hair">
        <color theme="1"/>
      </left>
      <right style="thin">
        <color theme="1"/>
      </right>
      <top style="dotted">
        <color theme="1"/>
      </top>
      <bottom style="dotted">
        <color theme="1"/>
      </bottom>
      <diagonal/>
    </border>
    <border>
      <left style="thin">
        <color theme="1"/>
      </left>
      <right style="hair">
        <color theme="1"/>
      </right>
      <top style="dotted">
        <color theme="1"/>
      </top>
      <bottom style="thin">
        <color theme="1"/>
      </bottom>
      <diagonal/>
    </border>
    <border>
      <left style="hair">
        <color theme="1"/>
      </left>
      <right style="hair">
        <color theme="1"/>
      </right>
      <top style="dotted">
        <color theme="1"/>
      </top>
      <bottom style="thin">
        <color theme="1"/>
      </bottom>
      <diagonal/>
    </border>
    <border>
      <left style="hair">
        <color theme="1"/>
      </left>
      <right/>
      <top style="dotted">
        <color theme="1"/>
      </top>
      <bottom style="thin">
        <color theme="1"/>
      </bottom>
      <diagonal/>
    </border>
    <border>
      <left style="hair">
        <color theme="1"/>
      </left>
      <right style="thin">
        <color theme="1"/>
      </right>
      <top style="dotted">
        <color theme="1"/>
      </top>
      <bottom style="thin">
        <color theme="1"/>
      </bottom>
      <diagonal/>
    </border>
    <border>
      <left style="medium">
        <color theme="1" tint="0.24994659260841701"/>
      </left>
      <right style="medium">
        <color theme="1" tint="0.24994659260841701"/>
      </right>
      <top style="medium">
        <color theme="1" tint="0.24994659260841701"/>
      </top>
      <bottom style="medium">
        <color theme="1" tint="0.24994659260841701"/>
      </bottom>
      <diagonal/>
    </border>
    <border>
      <left style="thin">
        <color theme="1" tint="0.24994659260841701"/>
      </left>
      <right/>
      <top style="hair">
        <color theme="1" tint="0.24994659260841701"/>
      </top>
      <bottom style="hair">
        <color theme="1" tint="0.24994659260841701"/>
      </bottom>
      <diagonal/>
    </border>
    <border>
      <left style="hair">
        <color theme="1" tint="0.24994659260841701"/>
      </left>
      <right style="hair">
        <color theme="1" tint="0.24994659260841701"/>
      </right>
      <top style="thin">
        <color theme="1" tint="0.24994659260841701"/>
      </top>
      <bottom/>
      <diagonal/>
    </border>
    <border>
      <left style="hair">
        <color theme="1" tint="0.24994659260841701"/>
      </left>
      <right/>
      <top/>
      <bottom style="thin">
        <color theme="1" tint="0.24994659260841701"/>
      </bottom>
      <diagonal/>
    </border>
    <border>
      <left style="thin">
        <color auto="1"/>
      </left>
      <right style="hair">
        <color auto="1"/>
      </right>
      <top style="thin">
        <color auto="1"/>
      </top>
      <bottom style="dotted">
        <color theme="1" tint="0.24994659260841701"/>
      </bottom>
      <diagonal/>
    </border>
    <border>
      <left style="hair">
        <color auto="1"/>
      </left>
      <right style="thin">
        <color auto="1"/>
      </right>
      <top style="thin">
        <color auto="1"/>
      </top>
      <bottom style="dotted">
        <color theme="1" tint="0.24994659260841701"/>
      </bottom>
      <diagonal/>
    </border>
    <border>
      <left style="thin">
        <color auto="1"/>
      </left>
      <right style="hair">
        <color auto="1"/>
      </right>
      <top style="dotted">
        <color theme="1" tint="0.24994659260841701"/>
      </top>
      <bottom style="dotted">
        <color theme="1" tint="0.24994659260841701"/>
      </bottom>
      <diagonal/>
    </border>
    <border>
      <left style="hair">
        <color auto="1"/>
      </left>
      <right style="thin">
        <color auto="1"/>
      </right>
      <top style="dotted">
        <color theme="1" tint="0.24994659260841701"/>
      </top>
      <bottom style="dotted">
        <color theme="1" tint="0.24994659260841701"/>
      </bottom>
      <diagonal/>
    </border>
    <border>
      <left style="thin">
        <color auto="1"/>
      </left>
      <right style="hair">
        <color auto="1"/>
      </right>
      <top style="dotted">
        <color theme="1" tint="0.24994659260841701"/>
      </top>
      <bottom style="thin">
        <color auto="1"/>
      </bottom>
      <diagonal/>
    </border>
    <border>
      <left style="hair">
        <color auto="1"/>
      </left>
      <right style="thin">
        <color auto="1"/>
      </right>
      <top style="dotted">
        <color theme="1" tint="0.24994659260841701"/>
      </top>
      <bottom style="thin">
        <color auto="1"/>
      </bottom>
      <diagonal/>
    </border>
    <border>
      <left style="medium">
        <color theme="1" tint="0.24994659260841701"/>
      </left>
      <right style="hair">
        <color theme="1" tint="0.24994659260841701"/>
      </right>
      <top style="thin">
        <color theme="1" tint="0.24994659260841701"/>
      </top>
      <bottom style="dotted">
        <color theme="1" tint="0.24994659260841701"/>
      </bottom>
      <diagonal/>
    </border>
    <border>
      <left style="hair">
        <color theme="1" tint="0.24994659260841701"/>
      </left>
      <right style="hair">
        <color theme="1" tint="0.24994659260841701"/>
      </right>
      <top style="thin">
        <color theme="1" tint="0.24994659260841701"/>
      </top>
      <bottom style="dotted">
        <color theme="1" tint="0.24994659260841701"/>
      </bottom>
      <diagonal/>
    </border>
    <border>
      <left style="hair">
        <color theme="1" tint="0.24994659260841701"/>
      </left>
      <right/>
      <top style="thin">
        <color theme="1" tint="0.24994659260841701"/>
      </top>
      <bottom style="dotted">
        <color theme="1" tint="0.24994659260841701"/>
      </bottom>
      <diagonal/>
    </border>
    <border>
      <left style="hair">
        <color theme="1" tint="0.24994659260841701"/>
      </left>
      <right style="medium">
        <color theme="1" tint="0.24994659260841701"/>
      </right>
      <top style="thin">
        <color theme="1" tint="0.24994659260841701"/>
      </top>
      <bottom style="dotted">
        <color theme="1" tint="0.24994659260841701"/>
      </bottom>
      <diagonal/>
    </border>
    <border>
      <left style="medium">
        <color theme="1" tint="0.24994659260841701"/>
      </left>
      <right style="hair">
        <color theme="1" tint="0.24994659260841701"/>
      </right>
      <top style="dotted">
        <color theme="1" tint="0.24994659260841701"/>
      </top>
      <bottom style="thin">
        <color theme="1" tint="0.24994659260841701"/>
      </bottom>
      <diagonal/>
    </border>
    <border>
      <left style="hair">
        <color theme="1" tint="0.24994659260841701"/>
      </left>
      <right style="hair">
        <color theme="1" tint="0.24994659260841701"/>
      </right>
      <top style="dotted">
        <color theme="1" tint="0.24994659260841701"/>
      </top>
      <bottom style="thin">
        <color theme="1" tint="0.24994659260841701"/>
      </bottom>
      <diagonal/>
    </border>
    <border>
      <left style="hair">
        <color theme="1" tint="0.24994659260841701"/>
      </left>
      <right/>
      <top style="dotted">
        <color theme="1" tint="0.24994659260841701"/>
      </top>
      <bottom style="thin">
        <color theme="1" tint="0.24994659260841701"/>
      </bottom>
      <diagonal/>
    </border>
    <border>
      <left style="hair">
        <color theme="1" tint="0.24994659260841701"/>
      </left>
      <right style="medium">
        <color theme="1" tint="0.24994659260841701"/>
      </right>
      <top style="dotted">
        <color theme="1" tint="0.24994659260841701"/>
      </top>
      <bottom style="thin">
        <color theme="1" tint="0.24994659260841701"/>
      </bottom>
      <diagonal/>
    </border>
    <border>
      <left style="thin">
        <color theme="1" tint="0.24994659260841701"/>
      </left>
      <right/>
      <top/>
      <bottom/>
      <diagonal/>
    </border>
  </borders>
  <cellStyleXfs count="1">
    <xf numFmtId="0" fontId="0" fillId="0" borderId="0">
      <alignment vertical="center"/>
    </xf>
  </cellStyleXfs>
  <cellXfs count="143">
    <xf numFmtId="0" fontId="0" fillId="0" borderId="0" xfId="0">
      <alignment vertical="center"/>
    </xf>
    <xf numFmtId="0" fontId="0" fillId="0" borderId="0" xfId="0" applyAlignment="1">
      <alignment horizontal="center" vertical="center"/>
    </xf>
    <xf numFmtId="0" fontId="3" fillId="0" borderId="0" xfId="0" applyFont="1" applyProtection="1">
      <alignment vertical="center"/>
      <protection hidden="1"/>
    </xf>
    <xf numFmtId="177" fontId="0" fillId="0" borderId="0" xfId="0" applyNumberFormat="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centerContinuous" vertical="center"/>
    </xf>
    <xf numFmtId="178" fontId="0" fillId="0" borderId="0" xfId="0" applyNumberFormat="1">
      <alignment vertical="center"/>
    </xf>
    <xf numFmtId="0" fontId="0" fillId="2" borderId="0" xfId="0" applyFill="1">
      <alignment vertical="center"/>
    </xf>
    <xf numFmtId="0" fontId="6" fillId="0" borderId="0" xfId="0" applyFont="1" applyProtection="1">
      <alignment vertical="center"/>
      <protection hidden="1"/>
    </xf>
    <xf numFmtId="0" fontId="8" fillId="3" borderId="7" xfId="0" applyFont="1" applyFill="1" applyBorder="1" applyAlignment="1">
      <alignment horizontal="centerContinuous" vertical="center"/>
    </xf>
    <xf numFmtId="0" fontId="8" fillId="3" borderId="8" xfId="0" applyFont="1" applyFill="1" applyBorder="1" applyAlignment="1">
      <alignment horizontal="centerContinuous" vertical="center"/>
    </xf>
    <xf numFmtId="178" fontId="0" fillId="0" borderId="0" xfId="0" applyNumberFormat="1" applyAlignment="1">
      <alignment horizontal="center" vertical="center"/>
    </xf>
    <xf numFmtId="179" fontId="0" fillId="0" borderId="0" xfId="0" applyNumberFormat="1">
      <alignment vertical="center"/>
    </xf>
    <xf numFmtId="49" fontId="0" fillId="0" borderId="0" xfId="0" applyNumberFormat="1" applyAlignment="1">
      <alignment horizontal="center" vertical="center"/>
    </xf>
    <xf numFmtId="0" fontId="7" fillId="0" borderId="0" xfId="0" applyFont="1">
      <alignment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10" fillId="0" borderId="0" xfId="0" applyFont="1">
      <alignment vertical="center"/>
    </xf>
    <xf numFmtId="0" fontId="11" fillId="0" borderId="42" xfId="0" applyFont="1" applyBorder="1" applyProtection="1">
      <alignment vertical="center"/>
      <protection locked="0"/>
    </xf>
    <xf numFmtId="0" fontId="11" fillId="0" borderId="41" xfId="0" applyFont="1" applyBorder="1" applyProtection="1">
      <alignment vertical="center"/>
      <protection locked="0"/>
    </xf>
    <xf numFmtId="0" fontId="11" fillId="0" borderId="28" xfId="0" applyFont="1" applyBorder="1" applyAlignment="1" applyProtection="1">
      <alignment horizontal="left" vertical="center" indent="1"/>
      <protection locked="0"/>
    </xf>
    <xf numFmtId="49" fontId="11" fillId="0" borderId="40" xfId="0" applyNumberFormat="1" applyFont="1" applyBorder="1" applyProtection="1">
      <alignment vertical="center"/>
      <protection hidden="1"/>
    </xf>
    <xf numFmtId="0" fontId="5" fillId="4" borderId="17" xfId="0" applyFont="1" applyFill="1" applyBorder="1" applyAlignment="1">
      <alignment horizontal="right" vertical="center"/>
    </xf>
    <xf numFmtId="0" fontId="5" fillId="4" borderId="15" xfId="0" applyFont="1" applyFill="1" applyBorder="1" applyAlignment="1">
      <alignment horizontal="right" vertical="center"/>
    </xf>
    <xf numFmtId="0" fontId="5" fillId="4" borderId="26" xfId="0" applyFont="1" applyFill="1" applyBorder="1" applyAlignment="1">
      <alignment horizontal="right" vertical="center"/>
    </xf>
    <xf numFmtId="0" fontId="7" fillId="0" borderId="0" xfId="0" applyFont="1" applyAlignment="1">
      <alignment horizontal="left" vertical="center"/>
    </xf>
    <xf numFmtId="179" fontId="11" fillId="0" borderId="36" xfId="0" applyNumberFormat="1" applyFont="1" applyBorder="1" applyAlignment="1" applyProtection="1">
      <alignment horizontal="right" vertical="center" indent="1"/>
      <protection hidden="1"/>
    </xf>
    <xf numFmtId="179" fontId="11" fillId="0" borderId="37" xfId="0" applyNumberFormat="1" applyFont="1" applyBorder="1" applyAlignment="1" applyProtection="1">
      <alignment horizontal="right" vertical="center" indent="1"/>
      <protection hidden="1"/>
    </xf>
    <xf numFmtId="179" fontId="11" fillId="0" borderId="38" xfId="0" applyNumberFormat="1" applyFont="1" applyBorder="1" applyAlignment="1" applyProtection="1">
      <alignment horizontal="right" vertical="center" indent="1"/>
      <protection hidden="1"/>
    </xf>
    <xf numFmtId="0" fontId="0" fillId="0" borderId="43"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11" fillId="0" borderId="18" xfId="0" applyFont="1" applyBorder="1" applyAlignment="1" applyProtection="1">
      <alignment horizontal="left" vertical="center" indent="1"/>
      <protection locked="0"/>
    </xf>
    <xf numFmtId="0" fontId="11" fillId="0" borderId="19" xfId="0" applyFont="1" applyBorder="1" applyAlignment="1" applyProtection="1">
      <alignment horizontal="left" vertical="center" indent="1"/>
      <protection locked="0"/>
    </xf>
    <xf numFmtId="0" fontId="11" fillId="0" borderId="20" xfId="0" applyFont="1" applyBorder="1" applyAlignment="1" applyProtection="1">
      <alignment horizontal="left" vertical="center" indent="1"/>
      <protection locked="0"/>
    </xf>
    <xf numFmtId="176" fontId="11" fillId="0" borderId="20" xfId="0" applyNumberFormat="1" applyFont="1" applyBorder="1" applyAlignment="1" applyProtection="1">
      <alignment horizontal="left" vertical="center" indent="1"/>
      <protection locked="0"/>
    </xf>
    <xf numFmtId="0" fontId="11" fillId="0" borderId="16" xfId="0" applyFont="1" applyBorder="1" applyProtection="1">
      <alignment vertical="center"/>
      <protection locked="0"/>
    </xf>
    <xf numFmtId="0" fontId="5" fillId="0" borderId="29" xfId="0" applyFont="1" applyBorder="1" applyAlignment="1" applyProtection="1">
      <alignment horizontal="right" vertical="center" indent="1"/>
      <protection hidden="1"/>
    </xf>
    <xf numFmtId="0" fontId="5" fillId="0" borderId="32" xfId="0" applyFont="1" applyBorder="1" applyAlignment="1" applyProtection="1">
      <alignment horizontal="centerContinuous" vertical="center"/>
      <protection hidden="1"/>
    </xf>
    <xf numFmtId="0" fontId="5" fillId="0" borderId="33" xfId="0" applyFont="1" applyBorder="1" applyAlignment="1" applyProtection="1">
      <alignment horizontal="right" vertical="center" indent="1"/>
      <protection hidden="1"/>
    </xf>
    <xf numFmtId="0" fontId="5" fillId="0" borderId="27" xfId="0" applyFont="1" applyBorder="1" applyAlignment="1" applyProtection="1">
      <alignment horizontal="center" vertical="center"/>
      <protection hidden="1"/>
    </xf>
    <xf numFmtId="0" fontId="5" fillId="0" borderId="19" xfId="0" applyFont="1" applyBorder="1" applyAlignment="1" applyProtection="1">
      <alignment horizontal="center" vertical="center"/>
      <protection hidden="1"/>
    </xf>
    <xf numFmtId="0" fontId="5" fillId="0" borderId="34" xfId="0" applyFont="1" applyBorder="1" applyAlignment="1" applyProtection="1">
      <alignment horizontal="center" vertical="center"/>
      <protection hidden="1"/>
    </xf>
    <xf numFmtId="0" fontId="6" fillId="0" borderId="0" xfId="0" applyFont="1">
      <alignment vertical="center"/>
    </xf>
    <xf numFmtId="0" fontId="14" fillId="0" borderId="0" xfId="0" applyFont="1">
      <alignment vertical="center"/>
    </xf>
    <xf numFmtId="0" fontId="11" fillId="0" borderId="58" xfId="0" applyFont="1" applyBorder="1" applyAlignment="1" applyProtection="1">
      <alignment horizontal="left" vertical="center" indent="1"/>
      <protection locked="0"/>
    </xf>
    <xf numFmtId="0" fontId="11" fillId="0" borderId="55" xfId="0" applyFont="1" applyBorder="1" applyAlignment="1" applyProtection="1">
      <alignment horizontal="right" vertical="center" indent="1"/>
      <protection locked="0"/>
    </xf>
    <xf numFmtId="0" fontId="5" fillId="3" borderId="23" xfId="0" applyFont="1" applyFill="1" applyBorder="1" applyAlignment="1">
      <alignment horizontal="right" vertical="center"/>
    </xf>
    <xf numFmtId="0" fontId="5" fillId="3" borderId="56" xfId="0" applyFont="1" applyFill="1" applyBorder="1" applyAlignment="1">
      <alignment horizontal="right" vertical="center"/>
    </xf>
    <xf numFmtId="0" fontId="5" fillId="3" borderId="25" xfId="0" applyFont="1" applyFill="1" applyBorder="1" applyAlignment="1">
      <alignment horizontal="right" vertical="center"/>
    </xf>
    <xf numFmtId="0" fontId="8" fillId="0" borderId="35" xfId="0" applyFont="1" applyBorder="1" applyAlignment="1" applyProtection="1">
      <alignment horizontal="right" vertical="center" indent="1"/>
      <protection hidden="1"/>
    </xf>
    <xf numFmtId="0" fontId="5" fillId="0" borderId="59" xfId="0" applyFont="1" applyBorder="1" applyAlignment="1">
      <alignment horizontal="right" vertical="center"/>
    </xf>
    <xf numFmtId="0" fontId="11" fillId="0" borderId="60" xfId="0" applyFont="1" applyBorder="1" applyAlignment="1" applyProtection="1">
      <alignment vertical="center" shrinkToFit="1"/>
      <protection locked="0"/>
    </xf>
    <xf numFmtId="0" fontId="5" fillId="0" borderId="61" xfId="0" applyFont="1" applyBorder="1" applyAlignment="1">
      <alignment horizontal="right" vertical="center"/>
    </xf>
    <xf numFmtId="0" fontId="11" fillId="0" borderId="62" xfId="0" applyFont="1" applyBorder="1" applyAlignment="1" applyProtection="1">
      <alignment vertical="center" shrinkToFit="1"/>
      <protection locked="0"/>
    </xf>
    <xf numFmtId="0" fontId="5" fillId="0" borderId="63" xfId="0" applyFont="1" applyBorder="1" applyAlignment="1">
      <alignment horizontal="right" vertical="center"/>
    </xf>
    <xf numFmtId="0" fontId="11" fillId="0" borderId="64" xfId="0" applyFont="1" applyBorder="1" applyAlignment="1" applyProtection="1">
      <alignment vertical="center" shrinkToFit="1"/>
      <protection locked="0"/>
    </xf>
    <xf numFmtId="0" fontId="11" fillId="0" borderId="60" xfId="0" applyFont="1" applyBorder="1" applyProtection="1">
      <alignment vertical="center"/>
      <protection locked="0"/>
    </xf>
    <xf numFmtId="0" fontId="11" fillId="0" borderId="62" xfId="0" applyFont="1" applyBorder="1" applyProtection="1">
      <alignment vertical="center"/>
      <protection locked="0"/>
    </xf>
    <xf numFmtId="0" fontId="11" fillId="0" borderId="64" xfId="0" applyFont="1" applyBorder="1" applyAlignment="1" applyProtection="1">
      <alignment horizontal="centerContinuous" vertical="center"/>
      <protection locked="0"/>
    </xf>
    <xf numFmtId="0" fontId="11" fillId="0" borderId="64" xfId="0" applyFont="1" applyBorder="1" applyProtection="1">
      <alignment vertical="center"/>
      <protection locked="0"/>
    </xf>
    <xf numFmtId="0" fontId="5" fillId="0" borderId="65" xfId="0" applyFont="1" applyBorder="1" applyAlignment="1" applyProtection="1">
      <alignment horizontal="right" vertical="center" indent="1"/>
      <protection hidden="1"/>
    </xf>
    <xf numFmtId="179" fontId="11" fillId="0" borderId="66" xfId="0" applyNumberFormat="1" applyFont="1" applyBorder="1" applyAlignment="1" applyProtection="1">
      <alignment horizontal="right" vertical="center" indent="1"/>
      <protection hidden="1"/>
    </xf>
    <xf numFmtId="179" fontId="11" fillId="0" borderId="67" xfId="0" applyNumberFormat="1" applyFont="1" applyBorder="1" applyAlignment="1" applyProtection="1">
      <alignment horizontal="right" vertical="center" indent="1"/>
      <protection hidden="1"/>
    </xf>
    <xf numFmtId="179" fontId="11" fillId="0" borderId="68" xfId="0" applyNumberFormat="1" applyFont="1" applyBorder="1" applyAlignment="1" applyProtection="1">
      <alignment horizontal="right" vertical="center" indent="1"/>
      <protection hidden="1"/>
    </xf>
    <xf numFmtId="0" fontId="5" fillId="0" borderId="69" xfId="0" applyFont="1" applyBorder="1" applyAlignment="1" applyProtection="1">
      <alignment horizontal="right" vertical="center" indent="1"/>
      <protection hidden="1"/>
    </xf>
    <xf numFmtId="179" fontId="11" fillId="0" borderId="70" xfId="0" applyNumberFormat="1" applyFont="1" applyBorder="1" applyAlignment="1" applyProtection="1">
      <alignment horizontal="right" vertical="center" indent="1"/>
      <protection hidden="1"/>
    </xf>
    <xf numFmtId="179" fontId="11" fillId="0" borderId="71" xfId="0" applyNumberFormat="1" applyFont="1" applyBorder="1" applyAlignment="1" applyProtection="1">
      <alignment horizontal="right" vertical="center" indent="1"/>
      <protection hidden="1"/>
    </xf>
    <xf numFmtId="179" fontId="11" fillId="0" borderId="72" xfId="0" applyNumberFormat="1" applyFont="1" applyBorder="1" applyAlignment="1" applyProtection="1">
      <alignment horizontal="right" vertical="center" indent="1"/>
      <protection hidden="1"/>
    </xf>
    <xf numFmtId="0" fontId="11" fillId="0" borderId="73" xfId="0" applyFont="1" applyBorder="1" applyProtection="1">
      <alignment vertical="center"/>
      <protection locked="0"/>
    </xf>
    <xf numFmtId="0" fontId="0" fillId="5" borderId="0" xfId="0" applyFill="1">
      <alignment vertical="center"/>
    </xf>
    <xf numFmtId="0" fontId="5" fillId="0" borderId="0" xfId="0" applyFont="1" applyAlignment="1">
      <alignment horizontal="left" vertical="center" wrapText="1"/>
    </xf>
    <xf numFmtId="0" fontId="7" fillId="0" borderId="39" xfId="0" applyFont="1" applyBorder="1">
      <alignment vertical="center"/>
    </xf>
    <xf numFmtId="0" fontId="0" fillId="0" borderId="39" xfId="0" applyBorder="1">
      <alignment vertical="center"/>
    </xf>
    <xf numFmtId="0" fontId="11" fillId="0" borderId="57" xfId="0" applyFont="1" applyBorder="1" applyAlignment="1" applyProtection="1">
      <alignment horizontal="left" vertical="center" indent="1"/>
      <protection locked="0"/>
    </xf>
    <xf numFmtId="0" fontId="11" fillId="0" borderId="24" xfId="0" applyFont="1" applyBorder="1" applyAlignment="1" applyProtection="1">
      <alignment horizontal="left" vertical="center" indent="1"/>
      <protection locked="0"/>
    </xf>
    <xf numFmtId="0" fontId="7" fillId="0" borderId="30"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0" fillId="0" borderId="0" xfId="0" applyAlignment="1">
      <alignment horizontal="center" vertical="center"/>
    </xf>
    <xf numFmtId="0" fontId="15" fillId="0" borderId="7" xfId="0" applyFont="1" applyBorder="1" applyAlignment="1">
      <alignment horizontal="centerContinuous" vertical="center"/>
    </xf>
    <xf numFmtId="0" fontId="15" fillId="0" borderId="8" xfId="0" applyFont="1" applyBorder="1" applyAlignment="1">
      <alignment horizontal="centerContinuous" vertical="center"/>
    </xf>
    <xf numFmtId="0" fontId="15" fillId="0" borderId="1" xfId="0" applyFont="1" applyBorder="1" applyAlignment="1">
      <alignment horizontal="center" vertical="center"/>
    </xf>
    <xf numFmtId="0" fontId="15" fillId="5" borderId="21" xfId="0" applyFont="1" applyFill="1" applyBorder="1" applyAlignment="1">
      <alignment horizontal="center" vertical="center"/>
    </xf>
    <xf numFmtId="0" fontId="15" fillId="5" borderId="2" xfId="0" applyFont="1" applyFill="1" applyBorder="1" applyAlignment="1">
      <alignment horizontal="centerContinuous" vertical="center"/>
    </xf>
    <xf numFmtId="0" fontId="15" fillId="5"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5" fillId="0" borderId="2" xfId="0" applyFont="1" applyBorder="1" applyAlignment="1">
      <alignment horizontal="center" vertical="center"/>
    </xf>
    <xf numFmtId="0" fontId="15" fillId="5" borderId="12" xfId="0" applyFont="1" applyFill="1" applyBorder="1" applyAlignment="1">
      <alignment horizontal="center" vertical="center" textRotation="255"/>
    </xf>
    <xf numFmtId="0" fontId="15" fillId="5" borderId="1" xfId="0" applyFont="1" applyFill="1" applyBorder="1" applyAlignment="1">
      <alignment horizontal="centerContinuous" vertical="center"/>
    </xf>
    <xf numFmtId="0" fontId="15" fillId="5" borderId="12" xfId="0" applyFont="1" applyFill="1" applyBorder="1" applyAlignment="1">
      <alignment horizontal="centerContinuous" vertical="center"/>
    </xf>
    <xf numFmtId="0" fontId="15" fillId="5" borderId="3" xfId="0" applyFont="1" applyFill="1" applyBorder="1" applyAlignment="1">
      <alignment horizontal="centerContinuous" vertical="center"/>
    </xf>
    <xf numFmtId="0" fontId="15" fillId="0" borderId="4" xfId="0" applyFont="1" applyBorder="1" applyAlignment="1">
      <alignment horizontal="center" vertical="center"/>
    </xf>
    <xf numFmtId="0" fontId="15" fillId="5" borderId="22"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5" xfId="0" applyFont="1" applyFill="1" applyBorder="1" applyAlignment="1">
      <alignment horizontal="center" vertical="center"/>
    </xf>
    <xf numFmtId="0" fontId="16" fillId="5" borderId="5" xfId="0" applyFont="1" applyFill="1" applyBorder="1" applyAlignment="1">
      <alignment horizontal="center" vertical="center" wrapText="1"/>
    </xf>
    <xf numFmtId="0" fontId="15" fillId="0" borderId="5" xfId="0" applyFont="1" applyBorder="1" applyAlignment="1">
      <alignment horizontal="center" vertical="center"/>
    </xf>
    <xf numFmtId="0" fontId="15" fillId="5" borderId="13" xfId="0" applyFont="1" applyFill="1" applyBorder="1" applyAlignment="1">
      <alignment horizontal="center" vertical="center" textRotation="255"/>
    </xf>
    <xf numFmtId="0" fontId="15" fillId="5" borderId="4" xfId="0" applyFont="1" applyFill="1" applyBorder="1" applyAlignment="1">
      <alignment horizontal="center" vertical="center"/>
    </xf>
    <xf numFmtId="0" fontId="15" fillId="5" borderId="13" xfId="0" applyFont="1" applyFill="1" applyBorder="1" applyAlignment="1">
      <alignment horizontal="center" vertical="center"/>
    </xf>
    <xf numFmtId="0" fontId="15" fillId="5" borderId="6" xfId="0" applyFont="1" applyFill="1" applyBorder="1" applyAlignment="1">
      <alignment horizontal="center" vertical="center"/>
    </xf>
    <xf numFmtId="0" fontId="15" fillId="0" borderId="47" xfId="0" applyFont="1" applyBorder="1" applyAlignment="1" applyProtection="1">
      <alignment horizontal="center" vertical="center"/>
      <protection hidden="1"/>
    </xf>
    <xf numFmtId="0" fontId="15" fillId="0" borderId="51"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0" borderId="44" xfId="0" applyFont="1" applyBorder="1" applyAlignment="1" applyProtection="1">
      <alignment horizontal="center" vertical="center"/>
      <protection locked="0"/>
    </xf>
    <xf numFmtId="177" fontId="17" fillId="0" borderId="44" xfId="0" applyNumberFormat="1" applyFont="1" applyBorder="1" applyAlignment="1" applyProtection="1">
      <alignment horizontal="center" vertical="center"/>
      <protection locked="0"/>
    </xf>
    <xf numFmtId="0" fontId="17" fillId="0" borderId="44" xfId="0" applyFont="1" applyBorder="1" applyAlignment="1" applyProtection="1">
      <alignment horizontal="center" vertical="center"/>
      <protection hidden="1"/>
    </xf>
    <xf numFmtId="0" fontId="17" fillId="0" borderId="45" xfId="0" applyFont="1" applyBorder="1" applyAlignment="1" applyProtection="1">
      <alignment horizontal="center" vertical="center"/>
      <protection locked="0"/>
    </xf>
    <xf numFmtId="0" fontId="17" fillId="0" borderId="43" xfId="0" applyFont="1" applyBorder="1" applyAlignment="1" applyProtection="1">
      <alignment horizontal="center" vertical="center"/>
      <protection locked="0"/>
    </xf>
    <xf numFmtId="1" fontId="17" fillId="0" borderId="44" xfId="0" applyNumberFormat="1" applyFont="1" applyBorder="1" applyAlignment="1" applyProtection="1">
      <alignment horizontal="center" vertical="center"/>
      <protection locked="0"/>
    </xf>
    <xf numFmtId="178" fontId="17" fillId="0" borderId="44" xfId="0" applyNumberFormat="1" applyFont="1" applyBorder="1" applyAlignment="1" applyProtection="1">
      <alignment horizontal="center" vertical="center"/>
      <protection locked="0"/>
    </xf>
    <xf numFmtId="178" fontId="17" fillId="0" borderId="45" xfId="0" applyNumberFormat="1" applyFont="1" applyBorder="1" applyAlignment="1" applyProtection="1">
      <alignment horizontal="center" vertical="center"/>
      <protection locked="0"/>
    </xf>
    <xf numFmtId="178" fontId="17" fillId="0" borderId="46" xfId="0" applyNumberFormat="1" applyFont="1" applyBorder="1" applyAlignment="1" applyProtection="1">
      <alignment horizontal="center" vertical="center"/>
      <protection locked="0"/>
    </xf>
    <xf numFmtId="0" fontId="17" fillId="0" borderId="48" xfId="0" applyFont="1" applyBorder="1" applyAlignment="1" applyProtection="1">
      <alignment horizontal="center" vertical="center"/>
      <protection locked="0"/>
    </xf>
    <xf numFmtId="177" fontId="17" fillId="0" borderId="48" xfId="0" applyNumberFormat="1" applyFont="1" applyBorder="1" applyAlignment="1" applyProtection="1">
      <alignment horizontal="center" vertical="center"/>
      <protection locked="0"/>
    </xf>
    <xf numFmtId="0" fontId="17" fillId="0" borderId="48" xfId="0" applyFont="1" applyBorder="1" applyAlignment="1" applyProtection="1">
      <alignment horizontal="center" vertical="center"/>
      <protection hidden="1"/>
    </xf>
    <xf numFmtId="0" fontId="17" fillId="0" borderId="49" xfId="0" applyFont="1" applyBorder="1" applyAlignment="1" applyProtection="1">
      <alignment horizontal="center" vertical="center"/>
      <protection locked="0"/>
    </xf>
    <xf numFmtId="0" fontId="17" fillId="0" borderId="47" xfId="0" applyFont="1" applyBorder="1" applyAlignment="1" applyProtection="1">
      <alignment horizontal="center" vertical="center"/>
      <protection locked="0"/>
    </xf>
    <xf numFmtId="1" fontId="17" fillId="0" borderId="48" xfId="0" applyNumberFormat="1" applyFont="1" applyBorder="1" applyAlignment="1" applyProtection="1">
      <alignment horizontal="center" vertical="center"/>
      <protection locked="0"/>
    </xf>
    <xf numFmtId="178" fontId="17" fillId="0" borderId="48" xfId="0" applyNumberFormat="1" applyFont="1" applyBorder="1" applyAlignment="1" applyProtection="1">
      <alignment horizontal="center" vertical="center"/>
      <protection locked="0"/>
    </xf>
    <xf numFmtId="178" fontId="17" fillId="0" borderId="49" xfId="0" applyNumberFormat="1" applyFont="1" applyBorder="1" applyAlignment="1" applyProtection="1">
      <alignment horizontal="center" vertical="center"/>
      <protection locked="0"/>
    </xf>
    <xf numFmtId="178" fontId="17" fillId="0" borderId="50" xfId="0" applyNumberFormat="1" applyFont="1" applyBorder="1" applyAlignment="1" applyProtection="1">
      <alignment horizontal="center" vertical="center"/>
      <protection locked="0"/>
    </xf>
    <xf numFmtId="0" fontId="17" fillId="0" borderId="52" xfId="0" applyFont="1" applyBorder="1" applyAlignment="1" applyProtection="1">
      <alignment horizontal="center" vertical="center"/>
      <protection locked="0"/>
    </xf>
    <xf numFmtId="177" fontId="17" fillId="0" borderId="52" xfId="0" applyNumberFormat="1" applyFont="1" applyBorder="1" applyAlignment="1" applyProtection="1">
      <alignment horizontal="center" vertical="center"/>
      <protection locked="0"/>
    </xf>
    <xf numFmtId="0" fontId="17" fillId="0" borderId="52" xfId="0" applyFont="1" applyBorder="1" applyAlignment="1" applyProtection="1">
      <alignment horizontal="center" vertical="center"/>
      <protection hidden="1"/>
    </xf>
    <xf numFmtId="0" fontId="17" fillId="0" borderId="53" xfId="0" applyFont="1" applyBorder="1" applyAlignment="1" applyProtection="1">
      <alignment horizontal="center" vertical="center"/>
      <protection locked="0"/>
    </xf>
    <xf numFmtId="0" fontId="17" fillId="0" borderId="51" xfId="0" applyFont="1" applyBorder="1" applyAlignment="1" applyProtection="1">
      <alignment horizontal="center" vertical="center"/>
      <protection locked="0"/>
    </xf>
    <xf numFmtId="1" fontId="17" fillId="0" borderId="52" xfId="0" applyNumberFormat="1" applyFont="1" applyBorder="1" applyAlignment="1" applyProtection="1">
      <alignment horizontal="center" vertical="center"/>
      <protection locked="0"/>
    </xf>
    <xf numFmtId="178" fontId="17" fillId="0" borderId="52" xfId="0" applyNumberFormat="1" applyFont="1" applyBorder="1" applyAlignment="1" applyProtection="1">
      <alignment horizontal="center" vertical="center"/>
      <protection locked="0"/>
    </xf>
    <xf numFmtId="178" fontId="17" fillId="0" borderId="53" xfId="0" applyNumberFormat="1" applyFont="1" applyBorder="1" applyAlignment="1" applyProtection="1">
      <alignment horizontal="center" vertical="center"/>
      <protection locked="0"/>
    </xf>
    <xf numFmtId="178" fontId="17" fillId="0" borderId="54" xfId="0" applyNumberFormat="1" applyFont="1" applyBorder="1" applyAlignment="1" applyProtection="1">
      <alignment horizontal="center" vertical="center"/>
      <protection locked="0"/>
    </xf>
    <xf numFmtId="0" fontId="17" fillId="0" borderId="9" xfId="0" applyFont="1" applyBorder="1" applyAlignment="1">
      <alignment horizontal="center" vertical="center"/>
    </xf>
    <xf numFmtId="0" fontId="17" fillId="0" borderId="10" xfId="0" applyFont="1" applyBorder="1" applyAlignment="1">
      <alignment horizontal="center" vertical="center"/>
    </xf>
    <xf numFmtId="177" fontId="17" fillId="0" borderId="10" xfId="0" applyNumberFormat="1" applyFont="1" applyBorder="1" applyAlignment="1">
      <alignment horizontal="center" vertical="center"/>
    </xf>
    <xf numFmtId="0" fontId="17" fillId="0" borderId="14" xfId="0" applyFont="1" applyBorder="1" applyAlignment="1">
      <alignment horizontal="center" vertical="center"/>
    </xf>
    <xf numFmtId="1" fontId="17" fillId="0" borderId="10" xfId="0" applyNumberFormat="1" applyFont="1" applyBorder="1" applyAlignment="1">
      <alignment horizontal="center" vertical="center"/>
    </xf>
    <xf numFmtId="178" fontId="17" fillId="0" borderId="10" xfId="0" applyNumberFormat="1" applyFont="1" applyBorder="1" applyAlignment="1">
      <alignment horizontal="center" vertical="center"/>
    </xf>
    <xf numFmtId="178" fontId="17" fillId="0" borderId="14" xfId="0" applyNumberFormat="1" applyFont="1" applyBorder="1" applyAlignment="1">
      <alignment horizontal="center" vertical="center"/>
    </xf>
    <xf numFmtId="178" fontId="17" fillId="0" borderId="11" xfId="0" applyNumberFormat="1" applyFont="1" applyBorder="1" applyAlignment="1">
      <alignment horizontal="center" vertical="center"/>
    </xf>
    <xf numFmtId="0" fontId="16" fillId="0" borderId="0" xfId="0" applyFont="1" applyAlignment="1">
      <alignment horizontal="left" vertical="center" wrapText="1"/>
    </xf>
    <xf numFmtId="0" fontId="18" fillId="0" borderId="0" xfId="0" applyFont="1" applyAlignment="1">
      <alignment horizontal="centerContinuous"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F79C6-9CBD-4C63-8901-DDE99820A382}">
  <dimension ref="B2:M56"/>
  <sheetViews>
    <sheetView showGridLines="0" tabSelected="1" zoomScale="99" zoomScaleNormal="99" workbookViewId="0">
      <pane xSplit="1" ySplit="2" topLeftCell="B6" activePane="bottomRight" state="frozen"/>
      <selection pane="topRight" activeCell="B1" sqref="B1"/>
      <selection pane="bottomLeft" activeCell="A3" sqref="A3"/>
      <selection pane="bottomRight" activeCell="B2" sqref="B2"/>
    </sheetView>
  </sheetViews>
  <sheetFormatPr defaultRowHeight="13.2"/>
  <cols>
    <col min="1" max="1" width="8.796875" style="4"/>
    <col min="2" max="2" width="15.59765625" style="4" customWidth="1"/>
    <col min="3" max="3" width="16.796875" style="4" customWidth="1"/>
    <col min="4" max="4" width="15.59765625" style="4" customWidth="1"/>
    <col min="5" max="5" width="16.59765625" style="4" customWidth="1"/>
    <col min="6" max="6" width="1.69921875" style="4" customWidth="1"/>
    <col min="7" max="7" width="15.296875" style="4" customWidth="1"/>
    <col min="8" max="8" width="9.69921875" style="4" customWidth="1"/>
    <col min="9" max="9" width="11.69921875" style="4" customWidth="1"/>
    <col min="10" max="10" width="13.5" style="4" customWidth="1"/>
    <col min="11" max="11" width="8.796875" style="4"/>
    <col min="12" max="13" width="16.19921875" style="4" hidden="1" customWidth="1"/>
    <col min="14" max="16384" width="8.796875" style="4"/>
  </cols>
  <sheetData>
    <row r="2" spans="2:13" ht="33" customHeight="1">
      <c r="B2" s="142" t="s">
        <v>122</v>
      </c>
      <c r="C2" s="7"/>
      <c r="D2" s="7"/>
      <c r="E2" s="7"/>
      <c r="F2" s="7"/>
      <c r="G2" s="7"/>
      <c r="H2" s="7"/>
      <c r="I2" s="7"/>
      <c r="J2" s="7"/>
    </row>
    <row r="3" spans="2:13" ht="23.4" customHeight="1">
      <c r="B3" s="27" t="s">
        <v>32</v>
      </c>
    </row>
    <row r="4" spans="2:13" ht="25.2" customHeight="1">
      <c r="B4" s="24" t="s">
        <v>24</v>
      </c>
      <c r="C4" s="33"/>
      <c r="D4" s="44" t="s">
        <v>147</v>
      </c>
    </row>
    <row r="5" spans="2:13" ht="25.2" customHeight="1">
      <c r="B5" s="25" t="s">
        <v>25</v>
      </c>
      <c r="C5" s="34"/>
      <c r="D5" s="37"/>
      <c r="E5" s="70"/>
    </row>
    <row r="6" spans="2:13" ht="25.2" customHeight="1">
      <c r="B6" s="25" t="s">
        <v>29</v>
      </c>
      <c r="C6" s="35"/>
      <c r="D6" s="10" t="s">
        <v>30</v>
      </c>
    </row>
    <row r="7" spans="2:13" ht="25.2" customHeight="1">
      <c r="B7" s="25" t="s">
        <v>26</v>
      </c>
      <c r="C7" s="35"/>
      <c r="D7" s="44" t="s">
        <v>151</v>
      </c>
    </row>
    <row r="8" spans="2:13" ht="25.2" customHeight="1">
      <c r="B8" s="24" t="s">
        <v>27</v>
      </c>
      <c r="C8" s="33"/>
      <c r="D8" s="44" t="s">
        <v>148</v>
      </c>
    </row>
    <row r="9" spans="2:13" ht="25.2" customHeight="1">
      <c r="B9" s="25" t="s">
        <v>28</v>
      </c>
      <c r="C9" s="36"/>
      <c r="D9" s="26" t="s">
        <v>31</v>
      </c>
      <c r="E9" s="20"/>
      <c r="F9" s="20"/>
      <c r="G9" s="21"/>
    </row>
    <row r="10" spans="2:13" ht="17.399999999999999" customHeight="1">
      <c r="B10" s="5"/>
      <c r="C10" s="45" t="s">
        <v>146</v>
      </c>
    </row>
    <row r="11" spans="2:13" ht="23.4" customHeight="1" thickBot="1">
      <c r="B11" s="73" t="s">
        <v>33</v>
      </c>
      <c r="C11" s="74"/>
      <c r="G11" s="16" t="s">
        <v>124</v>
      </c>
    </row>
    <row r="12" spans="2:13" ht="30" customHeight="1">
      <c r="B12" s="11" t="s">
        <v>109</v>
      </c>
      <c r="C12" s="12"/>
      <c r="D12" s="11" t="s">
        <v>106</v>
      </c>
      <c r="E12" s="12"/>
      <c r="G12" s="38" t="s">
        <v>125</v>
      </c>
      <c r="H12" s="77" t="str">
        <f>IF(C4="","",C4)</f>
        <v/>
      </c>
      <c r="I12" s="78"/>
      <c r="J12" s="39"/>
    </row>
    <row r="13" spans="2:13" ht="22.8" customHeight="1">
      <c r="B13" s="52" t="s">
        <v>152</v>
      </c>
      <c r="C13" s="53"/>
      <c r="D13" s="52" t="s">
        <v>102</v>
      </c>
      <c r="E13" s="53"/>
      <c r="G13" s="40" t="s">
        <v>150</v>
      </c>
      <c r="H13" s="41" t="s">
        <v>128</v>
      </c>
      <c r="I13" s="42" t="s">
        <v>138</v>
      </c>
      <c r="J13" s="43" t="s">
        <v>136</v>
      </c>
      <c r="L13" s="6" t="s">
        <v>93</v>
      </c>
      <c r="M13" s="6" t="s">
        <v>103</v>
      </c>
    </row>
    <row r="14" spans="2:13" ht="22.8" customHeight="1">
      <c r="B14" s="54" t="s">
        <v>92</v>
      </c>
      <c r="C14" s="55"/>
      <c r="D14" s="54" t="s">
        <v>104</v>
      </c>
      <c r="E14" s="55"/>
      <c r="G14" s="62" t="s">
        <v>126</v>
      </c>
      <c r="H14" s="63" t="str">
        <f>IF(エントリーシート!$C$7="","",COUNTIF(エントリーシート!Z$7:Z$106,"男"))</f>
        <v/>
      </c>
      <c r="I14" s="64" t="str">
        <f>IF(エントリーシート!$C$7="","",SUMIF(エントリーシート!Z$7:Z$106,"男",エントリーシート!AA$7:AA$106))</f>
        <v/>
      </c>
      <c r="J14" s="65" t="str">
        <f>IF(エントリーシート!$C$7="","",SUMIF(エントリーシート!Z$7:Z$106,"男",エントリーシート!AC$7:AC$106))</f>
        <v/>
      </c>
      <c r="L14" s="4" t="s">
        <v>94</v>
      </c>
      <c r="M14" s="4" t="s">
        <v>94</v>
      </c>
    </row>
    <row r="15" spans="2:13" ht="22.8" customHeight="1">
      <c r="B15" s="56" t="s">
        <v>91</v>
      </c>
      <c r="C15" s="57"/>
      <c r="D15" s="56" t="s">
        <v>143</v>
      </c>
      <c r="E15" s="57"/>
      <c r="G15" s="66" t="s">
        <v>127</v>
      </c>
      <c r="H15" s="67" t="str">
        <f>IF(エントリーシート!$C$7="","",COUNTIF(エントリーシート!Z$7:Z$106,"女"))</f>
        <v/>
      </c>
      <c r="I15" s="68" t="str">
        <f>IF(エントリーシート!$C$7="","",SUMIF(エントリーシート!Z$7:Z$106,"女",エントリーシート!AA$7:AA$106))</f>
        <v/>
      </c>
      <c r="J15" s="69" t="str">
        <f>IF(エントリーシート!$C$7="","",SUMIF(エントリーシート!Z$7:Z$106,"女",エントリーシート!AC$7:AC$106))</f>
        <v/>
      </c>
      <c r="L15" s="4" t="s">
        <v>95</v>
      </c>
      <c r="M15" s="4" t="s">
        <v>95</v>
      </c>
    </row>
    <row r="16" spans="2:13" ht="30" customHeight="1" thickBot="1">
      <c r="B16" s="11" t="s">
        <v>110</v>
      </c>
      <c r="C16" s="12"/>
      <c r="D16" s="11" t="s">
        <v>107</v>
      </c>
      <c r="E16" s="12"/>
      <c r="G16" s="51" t="s">
        <v>137</v>
      </c>
      <c r="H16" s="28" t="str">
        <f>IF(エントリーシート!$C$7="","",SUM(H14:H15))</f>
        <v/>
      </c>
      <c r="I16" s="29" t="str">
        <f>IF(エントリーシート!$C$7="","",SUM(I14:I15))</f>
        <v/>
      </c>
      <c r="J16" s="30" t="str">
        <f>IF(エントリーシート!$C$7="","",SUM(J14:J15))</f>
        <v/>
      </c>
      <c r="L16" s="4" t="s">
        <v>135</v>
      </c>
      <c r="M16" s="4" t="s">
        <v>99</v>
      </c>
    </row>
    <row r="17" spans="2:13" ht="23.4" customHeight="1">
      <c r="B17" s="52" t="s">
        <v>152</v>
      </c>
      <c r="C17" s="53"/>
      <c r="D17" s="52" t="s">
        <v>102</v>
      </c>
      <c r="E17" s="58"/>
      <c r="G17" s="72" t="s">
        <v>145</v>
      </c>
      <c r="H17" s="72"/>
      <c r="I17" s="72"/>
      <c r="J17" s="72"/>
      <c r="L17" s="4" t="s">
        <v>96</v>
      </c>
      <c r="M17" s="4" t="s">
        <v>101</v>
      </c>
    </row>
    <row r="18" spans="2:13" ht="23.4" customHeight="1">
      <c r="B18" s="54" t="s">
        <v>92</v>
      </c>
      <c r="C18" s="55"/>
      <c r="D18" s="54" t="s">
        <v>104</v>
      </c>
      <c r="E18" s="59"/>
      <c r="G18" s="72"/>
      <c r="H18" s="72"/>
      <c r="I18" s="72"/>
      <c r="J18" s="72"/>
      <c r="L18" s="4" t="s">
        <v>97</v>
      </c>
      <c r="M18" s="4" t="s">
        <v>105</v>
      </c>
    </row>
    <row r="19" spans="2:13" ht="23.4" customHeight="1">
      <c r="B19" s="56" t="s">
        <v>91</v>
      </c>
      <c r="C19" s="57"/>
      <c r="D19" s="56" t="s">
        <v>144</v>
      </c>
      <c r="E19" s="60"/>
      <c r="G19" s="72"/>
      <c r="H19" s="72"/>
      <c r="I19" s="72"/>
      <c r="J19" s="72"/>
      <c r="L19" s="4" t="s">
        <v>98</v>
      </c>
    </row>
    <row r="20" spans="2:13" ht="30" customHeight="1">
      <c r="B20" s="11" t="s">
        <v>123</v>
      </c>
      <c r="C20" s="12"/>
      <c r="D20" s="11" t="s">
        <v>108</v>
      </c>
      <c r="E20" s="12"/>
      <c r="G20" s="16" t="s">
        <v>139</v>
      </c>
      <c r="H20" s="19"/>
      <c r="I20" s="19"/>
      <c r="L20" s="4" t="s">
        <v>99</v>
      </c>
    </row>
    <row r="21" spans="2:13" ht="23.4" customHeight="1" thickBot="1">
      <c r="B21" s="52" t="s">
        <v>152</v>
      </c>
      <c r="C21" s="53"/>
      <c r="D21" s="52" t="s">
        <v>102</v>
      </c>
      <c r="E21" s="58"/>
      <c r="G21" s="48" t="s">
        <v>140</v>
      </c>
      <c r="H21" s="75"/>
      <c r="I21" s="76"/>
      <c r="L21" s="4" t="s">
        <v>100</v>
      </c>
    </row>
    <row r="22" spans="2:13" ht="23.4" customHeight="1" thickBot="1">
      <c r="B22" s="54" t="s">
        <v>92</v>
      </c>
      <c r="C22" s="55"/>
      <c r="D22" s="54" t="s">
        <v>104</v>
      </c>
      <c r="E22" s="59"/>
      <c r="G22" s="49" t="s">
        <v>141</v>
      </c>
      <c r="H22" s="47"/>
      <c r="I22" s="23" t="str">
        <f>IF(H22="","","人")</f>
        <v/>
      </c>
      <c r="L22" s="4" t="s">
        <v>101</v>
      </c>
    </row>
    <row r="23" spans="2:13" ht="23.4" customHeight="1">
      <c r="B23" s="56" t="s">
        <v>91</v>
      </c>
      <c r="C23" s="57"/>
      <c r="D23" s="56" t="s">
        <v>143</v>
      </c>
      <c r="E23" s="61"/>
      <c r="G23" s="50" t="s">
        <v>142</v>
      </c>
      <c r="H23" s="46"/>
      <c r="I23" s="22"/>
    </row>
    <row r="24" spans="2:13" ht="28.8" customHeight="1">
      <c r="G24" s="141" t="s">
        <v>153</v>
      </c>
      <c r="H24" s="141"/>
      <c r="I24" s="141"/>
      <c r="J24" s="141"/>
    </row>
    <row r="25" spans="2:13" ht="17.399999999999999" customHeight="1"/>
    <row r="26" spans="2:13" ht="17.399999999999999" customHeight="1"/>
    <row r="27" spans="2:13" ht="17.399999999999999" customHeight="1"/>
    <row r="28" spans="2:13" ht="17.399999999999999" customHeight="1"/>
    <row r="29" spans="2:13" ht="17.399999999999999" customHeight="1"/>
    <row r="30" spans="2:13" ht="17.399999999999999" customHeight="1"/>
    <row r="31" spans="2:13" ht="17.399999999999999" customHeight="1"/>
    <row r="32" spans="2:13" ht="17.399999999999999" customHeight="1"/>
    <row r="33" ht="17.399999999999999" customHeight="1"/>
    <row r="34" ht="17.399999999999999" customHeight="1"/>
    <row r="35" ht="17.399999999999999" customHeight="1"/>
    <row r="36" ht="17.399999999999999" customHeight="1"/>
    <row r="37" ht="17.399999999999999" customHeight="1"/>
    <row r="38" ht="17.399999999999999" customHeight="1"/>
    <row r="39" ht="17.399999999999999" customHeight="1"/>
    <row r="40" ht="17.399999999999999" customHeight="1"/>
    <row r="41" ht="17.399999999999999" customHeight="1"/>
    <row r="42" ht="17.399999999999999" customHeight="1"/>
    <row r="43" ht="17.399999999999999" customHeight="1"/>
    <row r="44" ht="17.399999999999999" customHeight="1"/>
    <row r="45" ht="17.399999999999999" customHeight="1"/>
    <row r="46" ht="17.399999999999999" customHeight="1"/>
    <row r="47" ht="17.399999999999999" customHeight="1"/>
    <row r="48" ht="17.399999999999999" customHeight="1"/>
    <row r="49" ht="17.399999999999999" customHeight="1"/>
    <row r="50" ht="17.399999999999999" customHeight="1"/>
    <row r="51" ht="17.399999999999999" customHeight="1"/>
    <row r="52" ht="17.399999999999999" customHeight="1"/>
    <row r="53" ht="17.399999999999999" customHeight="1"/>
    <row r="54" ht="17.399999999999999" customHeight="1"/>
    <row r="55" ht="17.399999999999999" customHeight="1"/>
    <row r="56" ht="17.399999999999999" customHeight="1"/>
  </sheetData>
  <sheetProtection algorithmName="SHA-512" hashValue="W6yLY8K4+c2njqA++jTknp18OU/56zb9lblz8U8ePCjW+ZDrstWpZW0nzH8JSzEAwl/6XSLmszvck7+Zt20IXw==" saltValue="zhk7bENGEkxcTyCoTvBtdw==" spinCount="100000" sheet="1" formatCells="0" formatColumns="0" formatRows="0" insertColumns="0" insertRows="0" insertHyperlinks="0" deleteColumns="0" deleteRows="0" sort="0" autoFilter="0" pivotTables="0"/>
  <mergeCells count="5">
    <mergeCell ref="G17:J19"/>
    <mergeCell ref="B11:C11"/>
    <mergeCell ref="H21:I21"/>
    <mergeCell ref="H12:I12"/>
    <mergeCell ref="G24:J24"/>
  </mergeCells>
  <phoneticPr fontId="1"/>
  <dataValidations count="8">
    <dataValidation type="list" allowBlank="1" showInputMessage="1" showErrorMessage="1" sqref="C4" xr:uid="{FCB7575C-2DA8-47AD-BFC7-5DC3C6CE8611}">
      <formula1>"一般,高校生,中学生,小学生"</formula1>
    </dataValidation>
    <dataValidation type="list" allowBlank="1" showInputMessage="1" showErrorMessage="1" sqref="C15 C19 C23" xr:uid="{93C580BC-E108-4823-9EA6-EBACC6E55398}">
      <formula1>"S級,A級,B級,C級"</formula1>
    </dataValidation>
    <dataValidation type="list" allowBlank="1" showInputMessage="1" showErrorMessage="1" sqref="E18 E14 E22" xr:uid="{960BBB45-B033-4941-9607-681BD2D6F021}">
      <formula1>$M$14:$M$19</formula1>
    </dataValidation>
    <dataValidation type="textLength" showInputMessage="1" showErrorMessage="1" errorTitle="文字数オーバー" error="全角6文字以内" sqref="C6" xr:uid="{92F4646B-49AC-4E5A-BCC3-9BAA563B2148}">
      <formula1>1</formula1>
      <formula2>6</formula2>
    </dataValidation>
    <dataValidation type="list" allowBlank="1" showInputMessage="1" showErrorMessage="1" sqref="E23 E15 E19 H23" xr:uid="{D441ABF4-FA1F-4BEF-B496-75C6C1FC6EBC}">
      <formula1>"終日,午前,午後"</formula1>
    </dataValidation>
    <dataValidation type="list" allowBlank="1" showInputMessage="1" showErrorMessage="1" sqref="C18 C14 C22" xr:uid="{14090F00-21FE-4C5E-A98E-7F268830894B}">
      <formula1>$L$14:$L$22</formula1>
    </dataValidation>
    <dataValidation type="list" allowBlank="1" showInputMessage="1" showErrorMessage="1" sqref="H21" xr:uid="{B96ED744-F641-4274-8FAF-DDD1CA6113A0}">
      <formula1>"競技者係,スターター係,写真判定係,マーシャル係"</formula1>
    </dataValidation>
    <dataValidation type="whole" imeMode="halfAlpha" operator="greaterThanOrEqual" showInputMessage="1" showErrorMessage="1" sqref="C9" xr:uid="{AC8C5607-6631-45FB-9831-877B174A5AE9}">
      <formula1>5011111111</formula1>
    </dataValidation>
  </dataValidations>
  <printOptions horizontalCentered="1" verticalCentered="1"/>
  <pageMargins left="0.23622047244094491" right="0.23622047244094491" top="0.74803149606299213" bottom="0.74803149606299213" header="0.31496062992125984" footer="0.31496062992125984"/>
  <pageSetup paperSize="9" scale="83" orientation="landscape" r:id="rId1"/>
  <ignoredErrors>
    <ignoredError sqref="I2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5A7B3-975B-48C3-8578-D3BC5FCB213B}">
  <dimension ref="A2:BG155"/>
  <sheetViews>
    <sheetView showGridLines="0" workbookViewId="0">
      <pane ySplit="3" topLeftCell="A4" activePane="bottomLeft" state="frozen"/>
      <selection activeCell="J20" sqref="J20"/>
      <selection pane="bottomLeft" activeCell="D2" sqref="D2"/>
    </sheetView>
  </sheetViews>
  <sheetFormatPr defaultRowHeight="18"/>
  <cols>
    <col min="1" max="1" width="5.8984375" customWidth="1"/>
    <col min="2" max="2" width="6.19921875" style="1" customWidth="1"/>
    <col min="3" max="3" width="4.796875" customWidth="1"/>
    <col min="4" max="5" width="11.3984375" customWidth="1"/>
    <col min="6" max="7" width="15.69921875" customWidth="1"/>
    <col min="8" max="8" width="10.3984375" style="1" bestFit="1" customWidth="1"/>
    <col min="9" max="9" width="12.59765625" style="1" bestFit="1" customWidth="1"/>
    <col min="10" max="10" width="10.796875" customWidth="1"/>
    <col min="11" max="11" width="12.69921875" style="1" customWidth="1"/>
    <col min="12" max="12" width="5.796875" style="1" customWidth="1"/>
    <col min="13" max="13" width="15.69921875" customWidth="1"/>
    <col min="14" max="14" width="5.5" customWidth="1"/>
    <col min="15" max="16" width="7.19921875" customWidth="1"/>
    <col min="17" max="17" width="15.69921875" customWidth="1"/>
    <col min="18" max="18" width="5.5" customWidth="1"/>
    <col min="19" max="20" width="7.19921875" customWidth="1"/>
    <col min="21" max="21" width="15.69921875" customWidth="1"/>
    <col min="22" max="22" width="5.5" customWidth="1"/>
    <col min="23" max="25" width="7.19921875" customWidth="1"/>
    <col min="26" max="26" width="7.19921875" hidden="1" customWidth="1"/>
    <col min="27" max="28" width="9.19921875" hidden="1" customWidth="1"/>
    <col min="29" max="29" width="10.296875" hidden="1" customWidth="1"/>
    <col min="30" max="30" width="8.5" hidden="1" customWidth="1"/>
    <col min="31" max="34" width="15.69921875" style="1" hidden="1" customWidth="1"/>
    <col min="35" max="35" width="8.796875" hidden="1" customWidth="1"/>
    <col min="36" max="36" width="11.59765625" hidden="1" customWidth="1"/>
    <col min="37" max="45" width="8.796875" hidden="1" customWidth="1"/>
    <col min="46" max="46" width="12.3984375" hidden="1" customWidth="1"/>
    <col min="47" max="47" width="4.19921875" style="1" hidden="1" customWidth="1"/>
    <col min="48" max="48" width="12.3984375" hidden="1" customWidth="1"/>
    <col min="49" max="49" width="5.296875" hidden="1" customWidth="1"/>
    <col min="50" max="51" width="8.796875" hidden="1" customWidth="1"/>
    <col min="52" max="52" width="15" hidden="1" customWidth="1"/>
    <col min="53" max="53" width="5.09765625" customWidth="1"/>
    <col min="56" max="56" width="11.8984375" bestFit="1" customWidth="1"/>
  </cols>
  <sheetData>
    <row r="2" spans="1:59" ht="28.8" customHeight="1">
      <c r="B2" s="80" t="s">
        <v>23</v>
      </c>
      <c r="C2" s="81"/>
      <c r="D2" s="105" t="str">
        <f>IF(申込情報!C4="","",申込情報!C4)</f>
        <v/>
      </c>
      <c r="E2" s="17" t="s">
        <v>134</v>
      </c>
      <c r="F2" s="18"/>
      <c r="G2" s="18"/>
      <c r="H2" s="18"/>
      <c r="I2" s="18"/>
      <c r="J2" s="18"/>
      <c r="K2" s="18"/>
      <c r="L2" s="18"/>
      <c r="M2" s="18"/>
      <c r="N2" s="18"/>
      <c r="O2" s="18"/>
      <c r="P2" s="18"/>
      <c r="Q2" s="18"/>
      <c r="R2" s="18"/>
      <c r="S2" s="18"/>
      <c r="T2" s="18"/>
      <c r="U2" s="18"/>
      <c r="V2" s="18"/>
      <c r="W2" s="18"/>
      <c r="X2" s="18"/>
    </row>
    <row r="3" spans="1:59" ht="7.8" customHeight="1">
      <c r="AE3" s="79" t="s">
        <v>22</v>
      </c>
      <c r="AF3" s="79"/>
      <c r="AG3" s="79"/>
      <c r="AH3" s="79"/>
      <c r="AJ3" t="s">
        <v>83</v>
      </c>
    </row>
    <row r="4" spans="1:59" ht="20.399999999999999" customHeight="1">
      <c r="B4" s="82" t="s">
        <v>21</v>
      </c>
      <c r="C4" s="83" t="s">
        <v>129</v>
      </c>
      <c r="D4" s="84" t="s">
        <v>12</v>
      </c>
      <c r="E4" s="84"/>
      <c r="F4" s="84" t="s">
        <v>85</v>
      </c>
      <c r="G4" s="84"/>
      <c r="H4" s="85" t="s">
        <v>84</v>
      </c>
      <c r="I4" s="86" t="s">
        <v>13</v>
      </c>
      <c r="J4" s="87" t="s">
        <v>14</v>
      </c>
      <c r="K4" s="88" t="s">
        <v>15</v>
      </c>
      <c r="L4" s="89" t="s">
        <v>16</v>
      </c>
      <c r="M4" s="90" t="s">
        <v>17</v>
      </c>
      <c r="N4" s="84"/>
      <c r="O4" s="84"/>
      <c r="P4" s="91"/>
      <c r="Q4" s="90" t="s">
        <v>19</v>
      </c>
      <c r="R4" s="84"/>
      <c r="S4" s="84"/>
      <c r="T4" s="91"/>
      <c r="U4" s="90" t="s">
        <v>20</v>
      </c>
      <c r="V4" s="84"/>
      <c r="W4" s="84"/>
      <c r="X4" s="92"/>
      <c r="AE4" s="1" t="s">
        <v>0</v>
      </c>
      <c r="AF4" s="1" t="s">
        <v>1</v>
      </c>
      <c r="AG4" s="1" t="s">
        <v>2</v>
      </c>
      <c r="AH4" s="1" t="s">
        <v>3</v>
      </c>
      <c r="AJ4" t="s">
        <v>82</v>
      </c>
    </row>
    <row r="5" spans="1:59" ht="20.399999999999999" customHeight="1">
      <c r="B5" s="93"/>
      <c r="C5" s="94"/>
      <c r="D5" s="95" t="s">
        <v>10</v>
      </c>
      <c r="E5" s="95" t="s">
        <v>11</v>
      </c>
      <c r="F5" s="95" t="s">
        <v>10</v>
      </c>
      <c r="G5" s="95" t="s">
        <v>11</v>
      </c>
      <c r="H5" s="96"/>
      <c r="I5" s="96"/>
      <c r="J5" s="97"/>
      <c r="K5" s="98"/>
      <c r="L5" s="99"/>
      <c r="M5" s="100" t="s">
        <v>18</v>
      </c>
      <c r="N5" s="95" t="s">
        <v>89</v>
      </c>
      <c r="O5" s="95" t="s">
        <v>87</v>
      </c>
      <c r="P5" s="101" t="s">
        <v>90</v>
      </c>
      <c r="Q5" s="100" t="s">
        <v>18</v>
      </c>
      <c r="R5" s="95" t="s">
        <v>89</v>
      </c>
      <c r="S5" s="95" t="s">
        <v>87</v>
      </c>
      <c r="T5" s="101" t="s">
        <v>90</v>
      </c>
      <c r="U5" s="100" t="s">
        <v>18</v>
      </c>
      <c r="V5" s="95" t="s">
        <v>89</v>
      </c>
      <c r="W5" s="95" t="s">
        <v>87</v>
      </c>
      <c r="X5" s="102" t="s">
        <v>90</v>
      </c>
      <c r="Y5" s="1"/>
      <c r="Z5" s="1"/>
      <c r="AA5" s="1"/>
      <c r="AE5" s="1" t="s">
        <v>4</v>
      </c>
      <c r="AF5" s="1" t="s">
        <v>4</v>
      </c>
      <c r="AG5" s="1" t="s">
        <v>4</v>
      </c>
      <c r="AH5" s="1" t="s">
        <v>7</v>
      </c>
      <c r="AJ5" s="2" t="s">
        <v>34</v>
      </c>
      <c r="AL5" t="s">
        <v>121</v>
      </c>
    </row>
    <row r="6" spans="1:59">
      <c r="B6" s="133" t="s">
        <v>112</v>
      </c>
      <c r="C6" s="134" t="s">
        <v>130</v>
      </c>
      <c r="D6" s="134" t="s">
        <v>86</v>
      </c>
      <c r="E6" s="134" t="s">
        <v>113</v>
      </c>
      <c r="F6" s="134" t="s">
        <v>114</v>
      </c>
      <c r="G6" s="134" t="s">
        <v>115</v>
      </c>
      <c r="H6" s="134" t="s">
        <v>34</v>
      </c>
      <c r="I6" s="135">
        <v>12345678</v>
      </c>
      <c r="J6" s="134">
        <v>5678</v>
      </c>
      <c r="K6" s="134" t="s">
        <v>116</v>
      </c>
      <c r="L6" s="136"/>
      <c r="M6" s="133" t="s">
        <v>111</v>
      </c>
      <c r="N6" s="137"/>
      <c r="O6" s="138">
        <v>10</v>
      </c>
      <c r="P6" s="139">
        <v>9</v>
      </c>
      <c r="Q6" s="133" t="s">
        <v>5</v>
      </c>
      <c r="R6" s="137"/>
      <c r="S6" s="138">
        <v>10</v>
      </c>
      <c r="T6" s="139">
        <v>9</v>
      </c>
      <c r="U6" s="133" t="s">
        <v>120</v>
      </c>
      <c r="V6" s="137"/>
      <c r="W6" s="138">
        <v>33</v>
      </c>
      <c r="X6" s="140">
        <v>18</v>
      </c>
      <c r="Y6" s="13"/>
      <c r="Z6" s="13"/>
      <c r="AA6" s="13" t="s">
        <v>132</v>
      </c>
      <c r="AB6" t="s">
        <v>131</v>
      </c>
      <c r="AC6" s="1" t="s">
        <v>133</v>
      </c>
      <c r="AE6" s="1" t="s">
        <v>117</v>
      </c>
      <c r="AF6" s="1" t="s">
        <v>117</v>
      </c>
      <c r="AG6" s="1" t="s">
        <v>118</v>
      </c>
      <c r="AH6" s="1" t="s">
        <v>9</v>
      </c>
      <c r="AJ6" s="2" t="s">
        <v>35</v>
      </c>
    </row>
    <row r="7" spans="1:59">
      <c r="A7" s="71"/>
      <c r="B7" s="31" t="str">
        <f>IF(D7="","",ROW()-6)</f>
        <v/>
      </c>
      <c r="C7" s="106"/>
      <c r="D7" s="106"/>
      <c r="E7" s="106"/>
      <c r="F7" s="106"/>
      <c r="G7" s="106"/>
      <c r="H7" s="106"/>
      <c r="I7" s="107"/>
      <c r="J7" s="106"/>
      <c r="K7" s="108" t="str">
        <f>IF(C7="","",申込情報!C$6)</f>
        <v/>
      </c>
      <c r="L7" s="109"/>
      <c r="M7" s="110"/>
      <c r="N7" s="111"/>
      <c r="O7" s="112"/>
      <c r="P7" s="113"/>
      <c r="Q7" s="110"/>
      <c r="R7" s="111"/>
      <c r="S7" s="112"/>
      <c r="T7" s="113"/>
      <c r="U7" s="110"/>
      <c r="V7" s="111"/>
      <c r="W7" s="112"/>
      <c r="X7" s="114"/>
      <c r="Y7" s="13"/>
      <c r="Z7" s="15">
        <f>C7</f>
        <v>0</v>
      </c>
      <c r="AA7" s="14">
        <f>COUNTA(M7,Q7,U7)</f>
        <v>0</v>
      </c>
      <c r="AB7" s="14">
        <f>IF($D$2="一般",1500,IF($D$2="高校生",1000,IF($D$2="中学生",800,IF($D$2="小学生",800,0))))</f>
        <v>0</v>
      </c>
      <c r="AC7" s="14">
        <f>IF(Z7=0,0,AA7*AB7)</f>
        <v>0</v>
      </c>
      <c r="AE7" s="1" t="s">
        <v>6</v>
      </c>
      <c r="AF7" s="1" t="s">
        <v>6</v>
      </c>
      <c r="AG7" s="1" t="s">
        <v>119</v>
      </c>
      <c r="AH7" s="1" t="s">
        <v>8</v>
      </c>
      <c r="AJ7" s="2" t="s">
        <v>35</v>
      </c>
      <c r="AL7" s="9" t="str">
        <f>B7</f>
        <v/>
      </c>
      <c r="AM7" t="str">
        <f>IF($D7="","",D7)</f>
        <v/>
      </c>
      <c r="AN7" t="str">
        <f>IF($D7="","",E7)</f>
        <v/>
      </c>
      <c r="AO7" t="str">
        <f t="shared" ref="AO7:AR7" si="0">IF($D7="","",F7)</f>
        <v/>
      </c>
      <c r="AP7" t="str">
        <f t="shared" si="0"/>
        <v/>
      </c>
      <c r="AQ7" t="str">
        <f t="shared" si="0"/>
        <v/>
      </c>
      <c r="AR7" t="str">
        <f t="shared" si="0"/>
        <v/>
      </c>
      <c r="AS7" t="str">
        <f t="shared" ref="AS7" si="1">IF($D7="","",J7)</f>
        <v/>
      </c>
      <c r="AT7" t="str">
        <f t="shared" ref="AT7" si="2">IF($D7="","",K7)</f>
        <v/>
      </c>
      <c r="AU7" s="1" t="str">
        <f t="shared" ref="AU7" si="3">IF($D7="","",L7)</f>
        <v/>
      </c>
      <c r="AV7" t="str">
        <f t="shared" ref="AV7" si="4">IF($D7="","",M7)</f>
        <v/>
      </c>
      <c r="AW7" t="str">
        <f t="shared" ref="AW7" si="5">IF($D7="","",N7)</f>
        <v/>
      </c>
      <c r="AX7" s="8" t="str">
        <f t="shared" ref="AX7" si="6">IF($D7="","",O7)</f>
        <v/>
      </c>
      <c r="AY7" s="8" t="str">
        <f t="shared" ref="AY7" si="7">IF($D7="","",P7)</f>
        <v/>
      </c>
      <c r="AZ7" t="str">
        <f t="shared" ref="AZ7" si="8">IF($D7="","",Q7)</f>
        <v/>
      </c>
      <c r="BA7" t="str">
        <f t="shared" ref="BA7" si="9">IF($D7="","",R7)</f>
        <v/>
      </c>
      <c r="BB7" s="8" t="str">
        <f t="shared" ref="BB7" si="10">IF($D7="","",S7)</f>
        <v/>
      </c>
      <c r="BC7" s="8" t="str">
        <f t="shared" ref="BC7" si="11">IF($D7="","",T7)</f>
        <v/>
      </c>
      <c r="BD7" t="str">
        <f t="shared" ref="BD7" si="12">IF($D7="","",U7)</f>
        <v/>
      </c>
      <c r="BE7" t="str">
        <f t="shared" ref="BE7" si="13">IF($D7="","",V7)</f>
        <v/>
      </c>
      <c r="BF7" s="8" t="str">
        <f t="shared" ref="BF7" si="14">IF($D7="","",W7)</f>
        <v/>
      </c>
      <c r="BG7" s="8" t="str">
        <f t="shared" ref="BG7" si="15">IF($D7="","",X7)</f>
        <v/>
      </c>
    </row>
    <row r="8" spans="1:59">
      <c r="A8" s="71"/>
      <c r="B8" s="32" t="str">
        <f t="shared" ref="B8:B71" si="16">IF(D8="","",ROW()-6)</f>
        <v/>
      </c>
      <c r="C8" s="115"/>
      <c r="D8" s="115"/>
      <c r="E8" s="115"/>
      <c r="F8" s="115"/>
      <c r="G8" s="115"/>
      <c r="H8" s="115"/>
      <c r="I8" s="116"/>
      <c r="J8" s="115"/>
      <c r="K8" s="117" t="str">
        <f>IF(C8="","",申込情報!C$6)</f>
        <v/>
      </c>
      <c r="L8" s="118"/>
      <c r="M8" s="119"/>
      <c r="N8" s="120"/>
      <c r="O8" s="121"/>
      <c r="P8" s="122"/>
      <c r="Q8" s="119"/>
      <c r="R8" s="120"/>
      <c r="S8" s="121"/>
      <c r="T8" s="122"/>
      <c r="U8" s="119"/>
      <c r="V8" s="120"/>
      <c r="W8" s="121"/>
      <c r="X8" s="123"/>
      <c r="Y8" s="13"/>
      <c r="Z8" s="15">
        <f t="shared" ref="Z8:Z9" si="17">C8</f>
        <v>0</v>
      </c>
      <c r="AA8" s="14">
        <f>COUNTA(M8,Q8,U8)</f>
        <v>0</v>
      </c>
      <c r="AB8" s="14">
        <f t="shared" ref="AB8:AB71" si="18">IF($D$2="一般",1500,IF($D$2="高校生",1000,IF($D$2="中学生",800,IF($D$2="小学生",800,0))))</f>
        <v>0</v>
      </c>
      <c r="AC8" s="14">
        <f t="shared" ref="AC8:AC71" si="19">IF(Z8=0,0,AA8*AB8)</f>
        <v>0</v>
      </c>
      <c r="AE8" s="1" t="s">
        <v>149</v>
      </c>
      <c r="AF8" s="1" t="s">
        <v>149</v>
      </c>
      <c r="AG8" s="1" t="s">
        <v>149</v>
      </c>
      <c r="AH8" s="1" t="s">
        <v>88</v>
      </c>
      <c r="AJ8" s="2" t="s">
        <v>36</v>
      </c>
      <c r="AL8" s="9" t="str">
        <f t="shared" ref="AL8:AL71" si="20">B8</f>
        <v/>
      </c>
      <c r="AM8" t="str">
        <f t="shared" ref="AM8:AM71" si="21">IF($D8="","",D8)</f>
        <v/>
      </c>
      <c r="AN8" t="str">
        <f t="shared" ref="AN8:AN71" si="22">IF($D8="","",E8)</f>
        <v/>
      </c>
      <c r="AO8" t="str">
        <f t="shared" ref="AO8:AO71" si="23">IF($D8="","",F8)</f>
        <v/>
      </c>
      <c r="AP8" t="str">
        <f t="shared" ref="AP8:AP71" si="24">IF($D8="","",G8)</f>
        <v/>
      </c>
      <c r="AQ8" t="str">
        <f t="shared" ref="AQ8:AQ71" si="25">IF($D8="","",H8)</f>
        <v/>
      </c>
      <c r="AR8" t="str">
        <f t="shared" ref="AR8:AR71" si="26">IF($D8="","",I8)</f>
        <v/>
      </c>
      <c r="AS8" t="str">
        <f t="shared" ref="AS8:AS71" si="27">IF($D8="","",J8)</f>
        <v/>
      </c>
      <c r="AT8" t="str">
        <f t="shared" ref="AT8:AT71" si="28">IF($D8="","",K8)</f>
        <v/>
      </c>
      <c r="AU8" s="1" t="str">
        <f t="shared" ref="AU8:AU71" si="29">IF($D8="","",L8)</f>
        <v/>
      </c>
      <c r="AV8" t="str">
        <f t="shared" ref="AV8:AV71" si="30">IF($D8="","",M8)</f>
        <v/>
      </c>
      <c r="AW8" t="str">
        <f t="shared" ref="AW8:AW71" si="31">IF($D8="","",N8)</f>
        <v/>
      </c>
      <c r="AX8" t="str">
        <f t="shared" ref="AX8:AX71" si="32">IF($D8="","",O8)</f>
        <v/>
      </c>
      <c r="AY8" t="str">
        <f t="shared" ref="AY8:AY71" si="33">IF($D8="","",P8)</f>
        <v/>
      </c>
      <c r="AZ8" t="str">
        <f t="shared" ref="AZ8:AZ71" si="34">IF($D8="","",Q8)</f>
        <v/>
      </c>
      <c r="BA8" t="str">
        <f t="shared" ref="BA8:BA71" si="35">IF($D8="","",R8)</f>
        <v/>
      </c>
      <c r="BB8" t="str">
        <f t="shared" ref="BB8:BB71" si="36">IF($D8="","",S8)</f>
        <v/>
      </c>
      <c r="BC8" t="str">
        <f t="shared" ref="BC8:BC71" si="37">IF($D8="","",T8)</f>
        <v/>
      </c>
      <c r="BD8" t="str">
        <f t="shared" ref="BD8:BD71" si="38">IF($D8="","",U8)</f>
        <v/>
      </c>
      <c r="BE8" t="str">
        <f t="shared" ref="BE8:BE71" si="39">IF($D8="","",V8)</f>
        <v/>
      </c>
      <c r="BF8" t="str">
        <f t="shared" ref="BF8:BF71" si="40">IF($D8="","",W8)</f>
        <v/>
      </c>
      <c r="BG8" t="str">
        <f t="shared" ref="BG8:BG71" si="41">IF($D8="","",X8)</f>
        <v/>
      </c>
    </row>
    <row r="9" spans="1:59">
      <c r="A9" s="71"/>
      <c r="B9" s="32" t="str">
        <f t="shared" si="16"/>
        <v/>
      </c>
      <c r="C9" s="115"/>
      <c r="D9" s="115"/>
      <c r="E9" s="115"/>
      <c r="F9" s="115"/>
      <c r="G9" s="115"/>
      <c r="H9" s="115"/>
      <c r="I9" s="116"/>
      <c r="J9" s="115"/>
      <c r="K9" s="117" t="str">
        <f>IF(C9="","",申込情報!C$6)</f>
        <v/>
      </c>
      <c r="L9" s="118"/>
      <c r="M9" s="119"/>
      <c r="N9" s="120"/>
      <c r="O9" s="121"/>
      <c r="P9" s="122"/>
      <c r="Q9" s="119"/>
      <c r="R9" s="120"/>
      <c r="S9" s="121"/>
      <c r="T9" s="122"/>
      <c r="U9" s="119"/>
      <c r="V9" s="120"/>
      <c r="W9" s="121"/>
      <c r="X9" s="123"/>
      <c r="Y9" s="13"/>
      <c r="Z9" s="15">
        <f t="shared" si="17"/>
        <v>0</v>
      </c>
      <c r="AA9" s="14">
        <f t="shared" ref="AA9" si="42">COUNTA(M9,Q9,U9)</f>
        <v>0</v>
      </c>
      <c r="AB9" s="14">
        <f t="shared" si="18"/>
        <v>0</v>
      </c>
      <c r="AC9" s="14">
        <f t="shared" si="19"/>
        <v>0</v>
      </c>
      <c r="AJ9" s="2" t="s">
        <v>37</v>
      </c>
      <c r="AL9" s="9" t="str">
        <f t="shared" si="20"/>
        <v/>
      </c>
      <c r="AM9" t="str">
        <f t="shared" si="21"/>
        <v/>
      </c>
      <c r="AN9" t="str">
        <f t="shared" si="22"/>
        <v/>
      </c>
      <c r="AO9" t="str">
        <f t="shared" si="23"/>
        <v/>
      </c>
      <c r="AP9" t="str">
        <f t="shared" si="24"/>
        <v/>
      </c>
      <c r="AQ9" t="str">
        <f t="shared" si="25"/>
        <v/>
      </c>
      <c r="AR9" t="str">
        <f t="shared" si="26"/>
        <v/>
      </c>
      <c r="AS9" t="str">
        <f t="shared" si="27"/>
        <v/>
      </c>
      <c r="AT9" t="str">
        <f t="shared" si="28"/>
        <v/>
      </c>
      <c r="AU9" s="1" t="str">
        <f t="shared" si="29"/>
        <v/>
      </c>
      <c r="AV9" t="str">
        <f t="shared" si="30"/>
        <v/>
      </c>
      <c r="AW9" t="str">
        <f t="shared" si="31"/>
        <v/>
      </c>
      <c r="AX9" t="str">
        <f t="shared" si="32"/>
        <v/>
      </c>
      <c r="AY9" t="str">
        <f t="shared" si="33"/>
        <v/>
      </c>
      <c r="AZ9" t="str">
        <f t="shared" si="34"/>
        <v/>
      </c>
      <c r="BA9" t="str">
        <f t="shared" si="35"/>
        <v/>
      </c>
      <c r="BB9" t="str">
        <f t="shared" si="36"/>
        <v/>
      </c>
      <c r="BC9" t="str">
        <f t="shared" si="37"/>
        <v/>
      </c>
      <c r="BD9" t="str">
        <f t="shared" si="38"/>
        <v/>
      </c>
      <c r="BE9" t="str">
        <f t="shared" si="39"/>
        <v/>
      </c>
      <c r="BF9" t="str">
        <f t="shared" si="40"/>
        <v/>
      </c>
      <c r="BG9" t="str">
        <f t="shared" si="41"/>
        <v/>
      </c>
    </row>
    <row r="10" spans="1:59">
      <c r="A10" s="71"/>
      <c r="B10" s="32" t="str">
        <f t="shared" si="16"/>
        <v/>
      </c>
      <c r="C10" s="115"/>
      <c r="D10" s="115"/>
      <c r="E10" s="115"/>
      <c r="F10" s="115"/>
      <c r="G10" s="115"/>
      <c r="H10" s="115"/>
      <c r="I10" s="116"/>
      <c r="J10" s="115"/>
      <c r="K10" s="117" t="str">
        <f>IF(C10="","",申込情報!C$6)</f>
        <v/>
      </c>
      <c r="L10" s="118"/>
      <c r="M10" s="119"/>
      <c r="N10" s="120"/>
      <c r="O10" s="121"/>
      <c r="P10" s="122"/>
      <c r="Q10" s="119"/>
      <c r="R10" s="120"/>
      <c r="S10" s="121"/>
      <c r="T10" s="122"/>
      <c r="U10" s="119"/>
      <c r="V10" s="120"/>
      <c r="W10" s="121"/>
      <c r="X10" s="123"/>
      <c r="Y10" s="13"/>
      <c r="Z10" s="1">
        <f t="shared" ref="Z10:Z73" si="43">C10</f>
        <v>0</v>
      </c>
      <c r="AA10" s="14">
        <f t="shared" ref="AA10:AA73" si="44">COUNTA(M10,Q10,U10)</f>
        <v>0</v>
      </c>
      <c r="AB10" s="14">
        <f t="shared" si="18"/>
        <v>0</v>
      </c>
      <c r="AC10" s="14">
        <f t="shared" si="19"/>
        <v>0</v>
      </c>
      <c r="AJ10" s="2" t="s">
        <v>38</v>
      </c>
      <c r="AL10" s="9" t="str">
        <f t="shared" si="20"/>
        <v/>
      </c>
      <c r="AM10" t="str">
        <f t="shared" si="21"/>
        <v/>
      </c>
      <c r="AN10" t="str">
        <f t="shared" si="22"/>
        <v/>
      </c>
      <c r="AO10" t="str">
        <f t="shared" si="23"/>
        <v/>
      </c>
      <c r="AP10" t="str">
        <f t="shared" si="24"/>
        <v/>
      </c>
      <c r="AQ10" t="str">
        <f t="shared" si="25"/>
        <v/>
      </c>
      <c r="AR10" t="str">
        <f t="shared" si="26"/>
        <v/>
      </c>
      <c r="AS10" t="str">
        <f t="shared" si="27"/>
        <v/>
      </c>
      <c r="AT10" t="str">
        <f t="shared" si="28"/>
        <v/>
      </c>
      <c r="AU10" s="1" t="str">
        <f t="shared" si="29"/>
        <v/>
      </c>
      <c r="AV10" t="str">
        <f t="shared" si="30"/>
        <v/>
      </c>
      <c r="AW10" t="str">
        <f t="shared" si="31"/>
        <v/>
      </c>
      <c r="AX10" t="str">
        <f t="shared" si="32"/>
        <v/>
      </c>
      <c r="AY10" t="str">
        <f t="shared" si="33"/>
        <v/>
      </c>
      <c r="AZ10" t="str">
        <f t="shared" si="34"/>
        <v/>
      </c>
      <c r="BA10" t="str">
        <f t="shared" si="35"/>
        <v/>
      </c>
      <c r="BB10" t="str">
        <f t="shared" si="36"/>
        <v/>
      </c>
      <c r="BC10" t="str">
        <f t="shared" si="37"/>
        <v/>
      </c>
      <c r="BD10" t="str">
        <f t="shared" si="38"/>
        <v/>
      </c>
      <c r="BE10" t="str">
        <f t="shared" si="39"/>
        <v/>
      </c>
      <c r="BF10" t="str">
        <f t="shared" si="40"/>
        <v/>
      </c>
      <c r="BG10" t="str">
        <f t="shared" si="41"/>
        <v/>
      </c>
    </row>
    <row r="11" spans="1:59">
      <c r="A11" s="71"/>
      <c r="B11" s="32" t="str">
        <f t="shared" si="16"/>
        <v/>
      </c>
      <c r="C11" s="115"/>
      <c r="D11" s="115"/>
      <c r="E11" s="115"/>
      <c r="F11" s="115"/>
      <c r="G11" s="115"/>
      <c r="H11" s="115"/>
      <c r="I11" s="116"/>
      <c r="J11" s="115"/>
      <c r="K11" s="117" t="str">
        <f>IF(C11="","",申込情報!C$6)</f>
        <v/>
      </c>
      <c r="L11" s="118"/>
      <c r="M11" s="119"/>
      <c r="N11" s="120"/>
      <c r="O11" s="121"/>
      <c r="P11" s="122"/>
      <c r="Q11" s="119"/>
      <c r="R11" s="120"/>
      <c r="S11" s="121"/>
      <c r="T11" s="122"/>
      <c r="U11" s="119"/>
      <c r="V11" s="120"/>
      <c r="W11" s="121"/>
      <c r="X11" s="123"/>
      <c r="Y11" s="13"/>
      <c r="Z11" s="1">
        <f t="shared" si="43"/>
        <v>0</v>
      </c>
      <c r="AA11" s="14">
        <f t="shared" si="44"/>
        <v>0</v>
      </c>
      <c r="AB11" s="14">
        <f t="shared" si="18"/>
        <v>0</v>
      </c>
      <c r="AC11" s="14">
        <f t="shared" si="19"/>
        <v>0</v>
      </c>
      <c r="AJ11" s="2" t="s">
        <v>39</v>
      </c>
      <c r="AL11" s="9" t="str">
        <f t="shared" si="20"/>
        <v/>
      </c>
      <c r="AM11" t="str">
        <f t="shared" si="21"/>
        <v/>
      </c>
      <c r="AN11" t="str">
        <f t="shared" si="22"/>
        <v/>
      </c>
      <c r="AO11" t="str">
        <f t="shared" si="23"/>
        <v/>
      </c>
      <c r="AP11" t="str">
        <f t="shared" si="24"/>
        <v/>
      </c>
      <c r="AQ11" t="str">
        <f t="shared" si="25"/>
        <v/>
      </c>
      <c r="AR11" t="str">
        <f t="shared" si="26"/>
        <v/>
      </c>
      <c r="AS11" t="str">
        <f t="shared" si="27"/>
        <v/>
      </c>
      <c r="AT11" t="str">
        <f t="shared" si="28"/>
        <v/>
      </c>
      <c r="AU11" s="1" t="str">
        <f t="shared" si="29"/>
        <v/>
      </c>
      <c r="AV11" t="str">
        <f t="shared" si="30"/>
        <v/>
      </c>
      <c r="AW11" t="str">
        <f t="shared" si="31"/>
        <v/>
      </c>
      <c r="AX11" t="str">
        <f t="shared" si="32"/>
        <v/>
      </c>
      <c r="AY11" t="str">
        <f t="shared" si="33"/>
        <v/>
      </c>
      <c r="AZ11" t="str">
        <f t="shared" si="34"/>
        <v/>
      </c>
      <c r="BA11" t="str">
        <f t="shared" si="35"/>
        <v/>
      </c>
      <c r="BB11" t="str">
        <f t="shared" si="36"/>
        <v/>
      </c>
      <c r="BC11" t="str">
        <f t="shared" si="37"/>
        <v/>
      </c>
      <c r="BD11" t="str">
        <f t="shared" si="38"/>
        <v/>
      </c>
      <c r="BE11" t="str">
        <f t="shared" si="39"/>
        <v/>
      </c>
      <c r="BF11" t="str">
        <f t="shared" si="40"/>
        <v/>
      </c>
      <c r="BG11" t="str">
        <f t="shared" si="41"/>
        <v/>
      </c>
    </row>
    <row r="12" spans="1:59">
      <c r="A12" s="71"/>
      <c r="B12" s="32" t="str">
        <f t="shared" si="16"/>
        <v/>
      </c>
      <c r="C12" s="115"/>
      <c r="D12" s="115"/>
      <c r="E12" s="115"/>
      <c r="F12" s="115"/>
      <c r="G12" s="115"/>
      <c r="H12" s="115"/>
      <c r="I12" s="116"/>
      <c r="J12" s="115"/>
      <c r="K12" s="117" t="str">
        <f>IF(C12="","",申込情報!C$6)</f>
        <v/>
      </c>
      <c r="L12" s="118"/>
      <c r="M12" s="119"/>
      <c r="N12" s="120"/>
      <c r="O12" s="121"/>
      <c r="P12" s="122"/>
      <c r="Q12" s="119"/>
      <c r="R12" s="120"/>
      <c r="S12" s="121"/>
      <c r="T12" s="122"/>
      <c r="U12" s="119"/>
      <c r="V12" s="120"/>
      <c r="W12" s="121"/>
      <c r="X12" s="123"/>
      <c r="Y12" s="13"/>
      <c r="Z12" s="1">
        <f t="shared" si="43"/>
        <v>0</v>
      </c>
      <c r="AA12" s="14">
        <f t="shared" si="44"/>
        <v>0</v>
      </c>
      <c r="AB12" s="14">
        <f t="shared" si="18"/>
        <v>0</v>
      </c>
      <c r="AC12" s="14">
        <f t="shared" si="19"/>
        <v>0</v>
      </c>
      <c r="AJ12" s="2" t="s">
        <v>40</v>
      </c>
      <c r="AL12" s="9" t="str">
        <f t="shared" si="20"/>
        <v/>
      </c>
      <c r="AM12" t="str">
        <f t="shared" si="21"/>
        <v/>
      </c>
      <c r="AN12" t="str">
        <f t="shared" si="22"/>
        <v/>
      </c>
      <c r="AO12" t="str">
        <f t="shared" si="23"/>
        <v/>
      </c>
      <c r="AP12" t="str">
        <f t="shared" si="24"/>
        <v/>
      </c>
      <c r="AQ12" t="str">
        <f t="shared" si="25"/>
        <v/>
      </c>
      <c r="AR12" t="str">
        <f t="shared" si="26"/>
        <v/>
      </c>
      <c r="AS12" t="str">
        <f t="shared" si="27"/>
        <v/>
      </c>
      <c r="AT12" t="str">
        <f t="shared" si="28"/>
        <v/>
      </c>
      <c r="AU12" s="1" t="str">
        <f t="shared" si="29"/>
        <v/>
      </c>
      <c r="AV12" t="str">
        <f t="shared" si="30"/>
        <v/>
      </c>
      <c r="AW12" t="str">
        <f t="shared" si="31"/>
        <v/>
      </c>
      <c r="AX12" t="str">
        <f t="shared" si="32"/>
        <v/>
      </c>
      <c r="AY12" t="str">
        <f t="shared" si="33"/>
        <v/>
      </c>
      <c r="AZ12" t="str">
        <f t="shared" si="34"/>
        <v/>
      </c>
      <c r="BA12" t="str">
        <f t="shared" si="35"/>
        <v/>
      </c>
      <c r="BB12" t="str">
        <f t="shared" si="36"/>
        <v/>
      </c>
      <c r="BC12" t="str">
        <f t="shared" si="37"/>
        <v/>
      </c>
      <c r="BD12" t="str">
        <f t="shared" si="38"/>
        <v/>
      </c>
      <c r="BE12" t="str">
        <f t="shared" si="39"/>
        <v/>
      </c>
      <c r="BF12" t="str">
        <f t="shared" si="40"/>
        <v/>
      </c>
      <c r="BG12" t="str">
        <f t="shared" si="41"/>
        <v/>
      </c>
    </row>
    <row r="13" spans="1:59">
      <c r="A13" s="71"/>
      <c r="B13" s="32" t="str">
        <f t="shared" si="16"/>
        <v/>
      </c>
      <c r="C13" s="115"/>
      <c r="D13" s="115"/>
      <c r="E13" s="115"/>
      <c r="F13" s="115"/>
      <c r="G13" s="115"/>
      <c r="H13" s="115"/>
      <c r="I13" s="116"/>
      <c r="J13" s="115"/>
      <c r="K13" s="117" t="str">
        <f>IF(C13="","",申込情報!C$6)</f>
        <v/>
      </c>
      <c r="L13" s="118"/>
      <c r="M13" s="119"/>
      <c r="N13" s="120"/>
      <c r="O13" s="121"/>
      <c r="P13" s="122"/>
      <c r="Q13" s="119"/>
      <c r="R13" s="120"/>
      <c r="S13" s="121"/>
      <c r="T13" s="122"/>
      <c r="U13" s="119"/>
      <c r="V13" s="120"/>
      <c r="W13" s="121"/>
      <c r="X13" s="123"/>
      <c r="Y13" s="13"/>
      <c r="Z13" s="1">
        <f t="shared" si="43"/>
        <v>0</v>
      </c>
      <c r="AA13" s="14">
        <f t="shared" si="44"/>
        <v>0</v>
      </c>
      <c r="AB13" s="14">
        <f t="shared" si="18"/>
        <v>0</v>
      </c>
      <c r="AC13" s="14">
        <f t="shared" si="19"/>
        <v>0</v>
      </c>
      <c r="AJ13" s="2" t="s">
        <v>41</v>
      </c>
      <c r="AL13" s="9" t="str">
        <f t="shared" si="20"/>
        <v/>
      </c>
      <c r="AM13" t="str">
        <f t="shared" si="21"/>
        <v/>
      </c>
      <c r="AN13" t="str">
        <f t="shared" si="22"/>
        <v/>
      </c>
      <c r="AO13" t="str">
        <f t="shared" si="23"/>
        <v/>
      </c>
      <c r="AP13" t="str">
        <f t="shared" si="24"/>
        <v/>
      </c>
      <c r="AQ13" t="str">
        <f t="shared" si="25"/>
        <v/>
      </c>
      <c r="AR13" t="str">
        <f t="shared" si="26"/>
        <v/>
      </c>
      <c r="AS13" t="str">
        <f t="shared" si="27"/>
        <v/>
      </c>
      <c r="AT13" t="str">
        <f t="shared" si="28"/>
        <v/>
      </c>
      <c r="AU13" s="1" t="str">
        <f t="shared" si="29"/>
        <v/>
      </c>
      <c r="AV13" t="str">
        <f t="shared" si="30"/>
        <v/>
      </c>
      <c r="AW13" t="str">
        <f t="shared" si="31"/>
        <v/>
      </c>
      <c r="AX13" t="str">
        <f t="shared" si="32"/>
        <v/>
      </c>
      <c r="AY13" t="str">
        <f t="shared" si="33"/>
        <v/>
      </c>
      <c r="AZ13" t="str">
        <f t="shared" si="34"/>
        <v/>
      </c>
      <c r="BA13" t="str">
        <f t="shared" si="35"/>
        <v/>
      </c>
      <c r="BB13" t="str">
        <f t="shared" si="36"/>
        <v/>
      </c>
      <c r="BC13" t="str">
        <f t="shared" si="37"/>
        <v/>
      </c>
      <c r="BD13" t="str">
        <f t="shared" si="38"/>
        <v/>
      </c>
      <c r="BE13" t="str">
        <f t="shared" si="39"/>
        <v/>
      </c>
      <c r="BF13" t="str">
        <f t="shared" si="40"/>
        <v/>
      </c>
      <c r="BG13" t="str">
        <f t="shared" si="41"/>
        <v/>
      </c>
    </row>
    <row r="14" spans="1:59">
      <c r="A14" s="71"/>
      <c r="B14" s="32" t="str">
        <f t="shared" si="16"/>
        <v/>
      </c>
      <c r="C14" s="115"/>
      <c r="D14" s="115"/>
      <c r="E14" s="115"/>
      <c r="F14" s="115"/>
      <c r="G14" s="115"/>
      <c r="H14" s="115"/>
      <c r="I14" s="116"/>
      <c r="J14" s="115"/>
      <c r="K14" s="117" t="str">
        <f>IF(C14="","",申込情報!C$6)</f>
        <v/>
      </c>
      <c r="L14" s="118"/>
      <c r="M14" s="119"/>
      <c r="N14" s="120"/>
      <c r="O14" s="121"/>
      <c r="P14" s="122"/>
      <c r="Q14" s="119"/>
      <c r="R14" s="120"/>
      <c r="S14" s="121"/>
      <c r="T14" s="122"/>
      <c r="U14" s="119"/>
      <c r="V14" s="120"/>
      <c r="W14" s="121"/>
      <c r="X14" s="123"/>
      <c r="Y14" s="13"/>
      <c r="Z14" s="1">
        <f t="shared" si="43"/>
        <v>0</v>
      </c>
      <c r="AA14" s="14">
        <f t="shared" si="44"/>
        <v>0</v>
      </c>
      <c r="AB14" s="14">
        <f t="shared" si="18"/>
        <v>0</v>
      </c>
      <c r="AC14" s="14">
        <f t="shared" si="19"/>
        <v>0</v>
      </c>
      <c r="AJ14" s="2" t="s">
        <v>42</v>
      </c>
      <c r="AL14" s="9" t="str">
        <f t="shared" si="20"/>
        <v/>
      </c>
      <c r="AM14" t="str">
        <f t="shared" si="21"/>
        <v/>
      </c>
      <c r="AN14" t="str">
        <f t="shared" si="22"/>
        <v/>
      </c>
      <c r="AO14" t="str">
        <f t="shared" si="23"/>
        <v/>
      </c>
      <c r="AP14" t="str">
        <f t="shared" si="24"/>
        <v/>
      </c>
      <c r="AQ14" t="str">
        <f t="shared" si="25"/>
        <v/>
      </c>
      <c r="AR14" t="str">
        <f t="shared" si="26"/>
        <v/>
      </c>
      <c r="AS14" t="str">
        <f t="shared" si="27"/>
        <v/>
      </c>
      <c r="AT14" t="str">
        <f t="shared" si="28"/>
        <v/>
      </c>
      <c r="AU14" s="1" t="str">
        <f t="shared" si="29"/>
        <v/>
      </c>
      <c r="AV14" t="str">
        <f t="shared" si="30"/>
        <v/>
      </c>
      <c r="AW14" t="str">
        <f t="shared" si="31"/>
        <v/>
      </c>
      <c r="AX14" t="str">
        <f t="shared" si="32"/>
        <v/>
      </c>
      <c r="AY14" t="str">
        <f t="shared" si="33"/>
        <v/>
      </c>
      <c r="AZ14" t="str">
        <f t="shared" si="34"/>
        <v/>
      </c>
      <c r="BA14" t="str">
        <f t="shared" si="35"/>
        <v/>
      </c>
      <c r="BB14" t="str">
        <f t="shared" si="36"/>
        <v/>
      </c>
      <c r="BC14" t="str">
        <f t="shared" si="37"/>
        <v/>
      </c>
      <c r="BD14" t="str">
        <f t="shared" si="38"/>
        <v/>
      </c>
      <c r="BE14" t="str">
        <f t="shared" si="39"/>
        <v/>
      </c>
      <c r="BF14" t="str">
        <f t="shared" si="40"/>
        <v/>
      </c>
      <c r="BG14" t="str">
        <f t="shared" si="41"/>
        <v/>
      </c>
    </row>
    <row r="15" spans="1:59">
      <c r="A15" s="71"/>
      <c r="B15" s="32" t="str">
        <f t="shared" si="16"/>
        <v/>
      </c>
      <c r="C15" s="115"/>
      <c r="D15" s="115"/>
      <c r="E15" s="115"/>
      <c r="F15" s="115"/>
      <c r="G15" s="115"/>
      <c r="H15" s="115"/>
      <c r="I15" s="116"/>
      <c r="J15" s="115"/>
      <c r="K15" s="117" t="str">
        <f>IF(C15="","",申込情報!C$6)</f>
        <v/>
      </c>
      <c r="L15" s="118"/>
      <c r="M15" s="119"/>
      <c r="N15" s="120"/>
      <c r="O15" s="121"/>
      <c r="P15" s="122"/>
      <c r="Q15" s="119"/>
      <c r="R15" s="120"/>
      <c r="S15" s="121"/>
      <c r="T15" s="122"/>
      <c r="U15" s="119"/>
      <c r="V15" s="120"/>
      <c r="W15" s="121"/>
      <c r="X15" s="123"/>
      <c r="Y15" s="13"/>
      <c r="Z15" s="1">
        <f t="shared" si="43"/>
        <v>0</v>
      </c>
      <c r="AA15" s="14">
        <f t="shared" si="44"/>
        <v>0</v>
      </c>
      <c r="AB15" s="14">
        <f t="shared" si="18"/>
        <v>0</v>
      </c>
      <c r="AC15" s="14">
        <f t="shared" si="19"/>
        <v>0</v>
      </c>
      <c r="AJ15" s="2" t="s">
        <v>43</v>
      </c>
      <c r="AL15" s="9" t="str">
        <f t="shared" si="20"/>
        <v/>
      </c>
      <c r="AM15" t="str">
        <f t="shared" si="21"/>
        <v/>
      </c>
      <c r="AN15" t="str">
        <f t="shared" si="22"/>
        <v/>
      </c>
      <c r="AO15" t="str">
        <f t="shared" si="23"/>
        <v/>
      </c>
      <c r="AP15" t="str">
        <f t="shared" si="24"/>
        <v/>
      </c>
      <c r="AQ15" t="str">
        <f t="shared" si="25"/>
        <v/>
      </c>
      <c r="AR15" t="str">
        <f t="shared" si="26"/>
        <v/>
      </c>
      <c r="AS15" t="str">
        <f t="shared" si="27"/>
        <v/>
      </c>
      <c r="AT15" t="str">
        <f t="shared" si="28"/>
        <v/>
      </c>
      <c r="AU15" s="1" t="str">
        <f t="shared" si="29"/>
        <v/>
      </c>
      <c r="AV15" t="str">
        <f t="shared" si="30"/>
        <v/>
      </c>
      <c r="AW15" t="str">
        <f t="shared" si="31"/>
        <v/>
      </c>
      <c r="AX15" t="str">
        <f t="shared" si="32"/>
        <v/>
      </c>
      <c r="AY15" t="str">
        <f t="shared" si="33"/>
        <v/>
      </c>
      <c r="AZ15" t="str">
        <f t="shared" si="34"/>
        <v/>
      </c>
      <c r="BA15" t="str">
        <f t="shared" si="35"/>
        <v/>
      </c>
      <c r="BB15" t="str">
        <f t="shared" si="36"/>
        <v/>
      </c>
      <c r="BC15" t="str">
        <f t="shared" si="37"/>
        <v/>
      </c>
      <c r="BD15" t="str">
        <f t="shared" si="38"/>
        <v/>
      </c>
      <c r="BE15" t="str">
        <f t="shared" si="39"/>
        <v/>
      </c>
      <c r="BF15" t="str">
        <f t="shared" si="40"/>
        <v/>
      </c>
      <c r="BG15" t="str">
        <f t="shared" si="41"/>
        <v/>
      </c>
    </row>
    <row r="16" spans="1:59">
      <c r="A16" s="71"/>
      <c r="B16" s="32" t="str">
        <f t="shared" si="16"/>
        <v/>
      </c>
      <c r="C16" s="115"/>
      <c r="D16" s="115"/>
      <c r="E16" s="115"/>
      <c r="F16" s="115"/>
      <c r="G16" s="115"/>
      <c r="H16" s="115"/>
      <c r="I16" s="116"/>
      <c r="J16" s="115"/>
      <c r="K16" s="117" t="str">
        <f>IF(C16="","",申込情報!C$6)</f>
        <v/>
      </c>
      <c r="L16" s="118"/>
      <c r="M16" s="119"/>
      <c r="N16" s="120"/>
      <c r="O16" s="121"/>
      <c r="P16" s="122"/>
      <c r="Q16" s="119"/>
      <c r="R16" s="120"/>
      <c r="S16" s="121"/>
      <c r="T16" s="122"/>
      <c r="U16" s="119"/>
      <c r="V16" s="120"/>
      <c r="W16" s="121"/>
      <c r="X16" s="123"/>
      <c r="Y16" s="13"/>
      <c r="Z16" s="1">
        <f t="shared" si="43"/>
        <v>0</v>
      </c>
      <c r="AA16" s="14">
        <f t="shared" si="44"/>
        <v>0</v>
      </c>
      <c r="AB16" s="14">
        <f t="shared" si="18"/>
        <v>0</v>
      </c>
      <c r="AC16" s="14">
        <f t="shared" si="19"/>
        <v>0</v>
      </c>
      <c r="AJ16" s="2" t="s">
        <v>44</v>
      </c>
      <c r="AL16" s="9" t="str">
        <f t="shared" si="20"/>
        <v/>
      </c>
      <c r="AM16" t="str">
        <f t="shared" si="21"/>
        <v/>
      </c>
      <c r="AN16" t="str">
        <f t="shared" si="22"/>
        <v/>
      </c>
      <c r="AO16" t="str">
        <f t="shared" si="23"/>
        <v/>
      </c>
      <c r="AP16" t="str">
        <f t="shared" si="24"/>
        <v/>
      </c>
      <c r="AQ16" t="str">
        <f t="shared" si="25"/>
        <v/>
      </c>
      <c r="AR16" t="str">
        <f t="shared" si="26"/>
        <v/>
      </c>
      <c r="AS16" t="str">
        <f t="shared" si="27"/>
        <v/>
      </c>
      <c r="AT16" t="str">
        <f t="shared" si="28"/>
        <v/>
      </c>
      <c r="AU16" s="1" t="str">
        <f t="shared" si="29"/>
        <v/>
      </c>
      <c r="AV16" t="str">
        <f t="shared" si="30"/>
        <v/>
      </c>
      <c r="AW16" t="str">
        <f t="shared" si="31"/>
        <v/>
      </c>
      <c r="AX16" t="str">
        <f t="shared" si="32"/>
        <v/>
      </c>
      <c r="AY16" t="str">
        <f t="shared" si="33"/>
        <v/>
      </c>
      <c r="AZ16" t="str">
        <f t="shared" si="34"/>
        <v/>
      </c>
      <c r="BA16" t="str">
        <f t="shared" si="35"/>
        <v/>
      </c>
      <c r="BB16" t="str">
        <f t="shared" si="36"/>
        <v/>
      </c>
      <c r="BC16" t="str">
        <f t="shared" si="37"/>
        <v/>
      </c>
      <c r="BD16" t="str">
        <f t="shared" si="38"/>
        <v/>
      </c>
      <c r="BE16" t="str">
        <f t="shared" si="39"/>
        <v/>
      </c>
      <c r="BF16" t="str">
        <f t="shared" si="40"/>
        <v/>
      </c>
      <c r="BG16" t="str">
        <f t="shared" si="41"/>
        <v/>
      </c>
    </row>
    <row r="17" spans="1:59">
      <c r="A17" s="71"/>
      <c r="B17" s="32" t="str">
        <f t="shared" si="16"/>
        <v/>
      </c>
      <c r="C17" s="115"/>
      <c r="D17" s="115"/>
      <c r="E17" s="115"/>
      <c r="F17" s="115"/>
      <c r="G17" s="115"/>
      <c r="H17" s="115"/>
      <c r="I17" s="116"/>
      <c r="J17" s="115"/>
      <c r="K17" s="117" t="str">
        <f>IF(C17="","",申込情報!C$6)</f>
        <v/>
      </c>
      <c r="L17" s="118"/>
      <c r="M17" s="119"/>
      <c r="N17" s="120"/>
      <c r="O17" s="121"/>
      <c r="P17" s="122"/>
      <c r="Q17" s="119"/>
      <c r="R17" s="120"/>
      <c r="S17" s="121"/>
      <c r="T17" s="122"/>
      <c r="U17" s="119"/>
      <c r="V17" s="120"/>
      <c r="W17" s="121"/>
      <c r="X17" s="123"/>
      <c r="Y17" s="13"/>
      <c r="Z17" s="1">
        <f t="shared" si="43"/>
        <v>0</v>
      </c>
      <c r="AA17" s="14">
        <f t="shared" si="44"/>
        <v>0</v>
      </c>
      <c r="AB17" s="14">
        <f t="shared" si="18"/>
        <v>0</v>
      </c>
      <c r="AC17" s="14">
        <f t="shared" si="19"/>
        <v>0</v>
      </c>
      <c r="AJ17" s="2" t="s">
        <v>45</v>
      </c>
      <c r="AL17" s="9" t="str">
        <f t="shared" si="20"/>
        <v/>
      </c>
      <c r="AM17" t="str">
        <f t="shared" si="21"/>
        <v/>
      </c>
      <c r="AN17" t="str">
        <f t="shared" si="22"/>
        <v/>
      </c>
      <c r="AO17" t="str">
        <f t="shared" si="23"/>
        <v/>
      </c>
      <c r="AP17" t="str">
        <f t="shared" si="24"/>
        <v/>
      </c>
      <c r="AQ17" t="str">
        <f t="shared" si="25"/>
        <v/>
      </c>
      <c r="AR17" t="str">
        <f t="shared" si="26"/>
        <v/>
      </c>
      <c r="AS17" t="str">
        <f t="shared" si="27"/>
        <v/>
      </c>
      <c r="AT17" t="str">
        <f t="shared" si="28"/>
        <v/>
      </c>
      <c r="AU17" s="1" t="str">
        <f t="shared" si="29"/>
        <v/>
      </c>
      <c r="AV17" t="str">
        <f t="shared" si="30"/>
        <v/>
      </c>
      <c r="AW17" t="str">
        <f t="shared" si="31"/>
        <v/>
      </c>
      <c r="AX17" t="str">
        <f t="shared" si="32"/>
        <v/>
      </c>
      <c r="AY17" t="str">
        <f t="shared" si="33"/>
        <v/>
      </c>
      <c r="AZ17" t="str">
        <f t="shared" si="34"/>
        <v/>
      </c>
      <c r="BA17" t="str">
        <f t="shared" si="35"/>
        <v/>
      </c>
      <c r="BB17" t="str">
        <f t="shared" si="36"/>
        <v/>
      </c>
      <c r="BC17" t="str">
        <f t="shared" si="37"/>
        <v/>
      </c>
      <c r="BD17" t="str">
        <f t="shared" si="38"/>
        <v/>
      </c>
      <c r="BE17" t="str">
        <f t="shared" si="39"/>
        <v/>
      </c>
      <c r="BF17" t="str">
        <f t="shared" si="40"/>
        <v/>
      </c>
      <c r="BG17" t="str">
        <f t="shared" si="41"/>
        <v/>
      </c>
    </row>
    <row r="18" spans="1:59">
      <c r="A18" s="71"/>
      <c r="B18" s="32" t="str">
        <f t="shared" si="16"/>
        <v/>
      </c>
      <c r="C18" s="115"/>
      <c r="D18" s="115"/>
      <c r="E18" s="115"/>
      <c r="F18" s="115"/>
      <c r="G18" s="115"/>
      <c r="H18" s="115"/>
      <c r="I18" s="116"/>
      <c r="J18" s="115"/>
      <c r="K18" s="117" t="str">
        <f>IF(C18="","",申込情報!C$6)</f>
        <v/>
      </c>
      <c r="L18" s="118"/>
      <c r="M18" s="119"/>
      <c r="N18" s="120"/>
      <c r="O18" s="121"/>
      <c r="P18" s="122"/>
      <c r="Q18" s="119"/>
      <c r="R18" s="120"/>
      <c r="S18" s="121"/>
      <c r="T18" s="122"/>
      <c r="U18" s="119"/>
      <c r="V18" s="120"/>
      <c r="W18" s="121"/>
      <c r="X18" s="123"/>
      <c r="Y18" s="13"/>
      <c r="Z18" s="1">
        <f t="shared" si="43"/>
        <v>0</v>
      </c>
      <c r="AA18" s="14">
        <f t="shared" si="44"/>
        <v>0</v>
      </c>
      <c r="AB18" s="14">
        <f t="shared" si="18"/>
        <v>0</v>
      </c>
      <c r="AC18" s="14">
        <f t="shared" si="19"/>
        <v>0</v>
      </c>
      <c r="AJ18" s="2" t="s">
        <v>46</v>
      </c>
      <c r="AL18" s="9" t="str">
        <f t="shared" si="20"/>
        <v/>
      </c>
      <c r="AM18" t="str">
        <f t="shared" si="21"/>
        <v/>
      </c>
      <c r="AN18" t="str">
        <f t="shared" si="22"/>
        <v/>
      </c>
      <c r="AO18" t="str">
        <f t="shared" si="23"/>
        <v/>
      </c>
      <c r="AP18" t="str">
        <f t="shared" si="24"/>
        <v/>
      </c>
      <c r="AQ18" t="str">
        <f t="shared" si="25"/>
        <v/>
      </c>
      <c r="AR18" t="str">
        <f t="shared" si="26"/>
        <v/>
      </c>
      <c r="AS18" t="str">
        <f t="shared" si="27"/>
        <v/>
      </c>
      <c r="AT18" t="str">
        <f t="shared" si="28"/>
        <v/>
      </c>
      <c r="AU18" s="1" t="str">
        <f t="shared" si="29"/>
        <v/>
      </c>
      <c r="AV18" t="str">
        <f t="shared" si="30"/>
        <v/>
      </c>
      <c r="AW18" t="str">
        <f t="shared" si="31"/>
        <v/>
      </c>
      <c r="AX18" t="str">
        <f t="shared" si="32"/>
        <v/>
      </c>
      <c r="AY18" t="str">
        <f t="shared" si="33"/>
        <v/>
      </c>
      <c r="AZ18" t="str">
        <f t="shared" si="34"/>
        <v/>
      </c>
      <c r="BA18" t="str">
        <f t="shared" si="35"/>
        <v/>
      </c>
      <c r="BB18" t="str">
        <f t="shared" si="36"/>
        <v/>
      </c>
      <c r="BC18" t="str">
        <f t="shared" si="37"/>
        <v/>
      </c>
      <c r="BD18" t="str">
        <f t="shared" si="38"/>
        <v/>
      </c>
      <c r="BE18" t="str">
        <f t="shared" si="39"/>
        <v/>
      </c>
      <c r="BF18" t="str">
        <f t="shared" si="40"/>
        <v/>
      </c>
      <c r="BG18" t="str">
        <f t="shared" si="41"/>
        <v/>
      </c>
    </row>
    <row r="19" spans="1:59">
      <c r="A19" s="71"/>
      <c r="B19" s="32" t="str">
        <f t="shared" si="16"/>
        <v/>
      </c>
      <c r="C19" s="115"/>
      <c r="D19" s="115"/>
      <c r="E19" s="115"/>
      <c r="F19" s="115"/>
      <c r="G19" s="115"/>
      <c r="H19" s="115"/>
      <c r="I19" s="116"/>
      <c r="J19" s="115"/>
      <c r="K19" s="117" t="str">
        <f>IF(C19="","",申込情報!C$6)</f>
        <v/>
      </c>
      <c r="L19" s="118"/>
      <c r="M19" s="119"/>
      <c r="N19" s="120"/>
      <c r="O19" s="121"/>
      <c r="P19" s="122"/>
      <c r="Q19" s="119"/>
      <c r="R19" s="120"/>
      <c r="S19" s="121"/>
      <c r="T19" s="122"/>
      <c r="U19" s="119"/>
      <c r="V19" s="120"/>
      <c r="W19" s="121"/>
      <c r="X19" s="123"/>
      <c r="Y19" s="13"/>
      <c r="Z19" s="1">
        <f t="shared" si="43"/>
        <v>0</v>
      </c>
      <c r="AA19" s="14">
        <f t="shared" si="44"/>
        <v>0</v>
      </c>
      <c r="AB19" s="14">
        <f t="shared" si="18"/>
        <v>0</v>
      </c>
      <c r="AC19" s="14">
        <f t="shared" si="19"/>
        <v>0</v>
      </c>
      <c r="AJ19" s="2" t="s">
        <v>47</v>
      </c>
      <c r="AL19" s="9" t="str">
        <f t="shared" si="20"/>
        <v/>
      </c>
      <c r="AM19" t="str">
        <f t="shared" si="21"/>
        <v/>
      </c>
      <c r="AN19" t="str">
        <f t="shared" si="22"/>
        <v/>
      </c>
      <c r="AO19" t="str">
        <f t="shared" si="23"/>
        <v/>
      </c>
      <c r="AP19" t="str">
        <f t="shared" si="24"/>
        <v/>
      </c>
      <c r="AQ19" t="str">
        <f t="shared" si="25"/>
        <v/>
      </c>
      <c r="AR19" t="str">
        <f t="shared" si="26"/>
        <v/>
      </c>
      <c r="AS19" t="str">
        <f t="shared" si="27"/>
        <v/>
      </c>
      <c r="AT19" t="str">
        <f t="shared" si="28"/>
        <v/>
      </c>
      <c r="AU19" s="1" t="str">
        <f t="shared" si="29"/>
        <v/>
      </c>
      <c r="AV19" t="str">
        <f t="shared" si="30"/>
        <v/>
      </c>
      <c r="AW19" t="str">
        <f t="shared" si="31"/>
        <v/>
      </c>
      <c r="AX19" t="str">
        <f t="shared" si="32"/>
        <v/>
      </c>
      <c r="AY19" t="str">
        <f t="shared" si="33"/>
        <v/>
      </c>
      <c r="AZ19" t="str">
        <f t="shared" si="34"/>
        <v/>
      </c>
      <c r="BA19" t="str">
        <f t="shared" si="35"/>
        <v/>
      </c>
      <c r="BB19" t="str">
        <f t="shared" si="36"/>
        <v/>
      </c>
      <c r="BC19" t="str">
        <f t="shared" si="37"/>
        <v/>
      </c>
      <c r="BD19" t="str">
        <f t="shared" si="38"/>
        <v/>
      </c>
      <c r="BE19" t="str">
        <f t="shared" si="39"/>
        <v/>
      </c>
      <c r="BF19" t="str">
        <f t="shared" si="40"/>
        <v/>
      </c>
      <c r="BG19" t="str">
        <f t="shared" si="41"/>
        <v/>
      </c>
    </row>
    <row r="20" spans="1:59">
      <c r="A20" s="71"/>
      <c r="B20" s="32" t="str">
        <f t="shared" si="16"/>
        <v/>
      </c>
      <c r="C20" s="115"/>
      <c r="D20" s="115"/>
      <c r="E20" s="115"/>
      <c r="F20" s="115"/>
      <c r="G20" s="115"/>
      <c r="H20" s="115"/>
      <c r="I20" s="116"/>
      <c r="J20" s="115"/>
      <c r="K20" s="117" t="str">
        <f>IF(C20="","",申込情報!C$6)</f>
        <v/>
      </c>
      <c r="L20" s="118"/>
      <c r="M20" s="119"/>
      <c r="N20" s="120"/>
      <c r="O20" s="121"/>
      <c r="P20" s="122"/>
      <c r="Q20" s="119"/>
      <c r="R20" s="120"/>
      <c r="S20" s="121"/>
      <c r="T20" s="122"/>
      <c r="U20" s="119"/>
      <c r="V20" s="120"/>
      <c r="W20" s="121"/>
      <c r="X20" s="123"/>
      <c r="Y20" s="13"/>
      <c r="Z20" s="1">
        <f t="shared" si="43"/>
        <v>0</v>
      </c>
      <c r="AA20" s="14">
        <f t="shared" si="44"/>
        <v>0</v>
      </c>
      <c r="AB20" s="14">
        <f t="shared" si="18"/>
        <v>0</v>
      </c>
      <c r="AC20" s="14">
        <f t="shared" si="19"/>
        <v>0</v>
      </c>
      <c r="AJ20" s="2" t="s">
        <v>48</v>
      </c>
      <c r="AL20" s="9" t="str">
        <f t="shared" si="20"/>
        <v/>
      </c>
      <c r="AM20" t="str">
        <f t="shared" si="21"/>
        <v/>
      </c>
      <c r="AN20" t="str">
        <f t="shared" si="22"/>
        <v/>
      </c>
      <c r="AO20" t="str">
        <f t="shared" si="23"/>
        <v/>
      </c>
      <c r="AP20" t="str">
        <f t="shared" si="24"/>
        <v/>
      </c>
      <c r="AQ20" t="str">
        <f t="shared" si="25"/>
        <v/>
      </c>
      <c r="AR20" t="str">
        <f t="shared" si="26"/>
        <v/>
      </c>
      <c r="AS20" t="str">
        <f t="shared" si="27"/>
        <v/>
      </c>
      <c r="AT20" t="str">
        <f t="shared" si="28"/>
        <v/>
      </c>
      <c r="AU20" s="1" t="str">
        <f t="shared" si="29"/>
        <v/>
      </c>
      <c r="AV20" t="str">
        <f t="shared" si="30"/>
        <v/>
      </c>
      <c r="AW20" t="str">
        <f t="shared" si="31"/>
        <v/>
      </c>
      <c r="AX20" t="str">
        <f t="shared" si="32"/>
        <v/>
      </c>
      <c r="AY20" t="str">
        <f t="shared" si="33"/>
        <v/>
      </c>
      <c r="AZ20" t="str">
        <f t="shared" si="34"/>
        <v/>
      </c>
      <c r="BA20" t="str">
        <f t="shared" si="35"/>
        <v/>
      </c>
      <c r="BB20" t="str">
        <f t="shared" si="36"/>
        <v/>
      </c>
      <c r="BC20" t="str">
        <f t="shared" si="37"/>
        <v/>
      </c>
      <c r="BD20" t="str">
        <f t="shared" si="38"/>
        <v/>
      </c>
      <c r="BE20" t="str">
        <f t="shared" si="39"/>
        <v/>
      </c>
      <c r="BF20" t="str">
        <f t="shared" si="40"/>
        <v/>
      </c>
      <c r="BG20" t="str">
        <f t="shared" si="41"/>
        <v/>
      </c>
    </row>
    <row r="21" spans="1:59">
      <c r="A21" s="71"/>
      <c r="B21" s="32" t="str">
        <f t="shared" si="16"/>
        <v/>
      </c>
      <c r="C21" s="115"/>
      <c r="D21" s="115"/>
      <c r="E21" s="115"/>
      <c r="F21" s="115"/>
      <c r="G21" s="115"/>
      <c r="H21" s="115"/>
      <c r="I21" s="116"/>
      <c r="J21" s="115"/>
      <c r="K21" s="117" t="str">
        <f>IF(C21="","",申込情報!C$6)</f>
        <v/>
      </c>
      <c r="L21" s="118"/>
      <c r="M21" s="119"/>
      <c r="N21" s="120"/>
      <c r="O21" s="121"/>
      <c r="P21" s="122"/>
      <c r="Q21" s="119"/>
      <c r="R21" s="120"/>
      <c r="S21" s="121"/>
      <c r="T21" s="122"/>
      <c r="U21" s="119"/>
      <c r="V21" s="120"/>
      <c r="W21" s="121"/>
      <c r="X21" s="123"/>
      <c r="Y21" s="13"/>
      <c r="Z21" s="1">
        <f t="shared" si="43"/>
        <v>0</v>
      </c>
      <c r="AA21" s="14">
        <f t="shared" si="44"/>
        <v>0</v>
      </c>
      <c r="AB21" s="14">
        <f t="shared" si="18"/>
        <v>0</v>
      </c>
      <c r="AC21" s="14">
        <f t="shared" si="19"/>
        <v>0</v>
      </c>
      <c r="AJ21" s="2" t="s">
        <v>49</v>
      </c>
      <c r="AL21" s="9" t="str">
        <f t="shared" si="20"/>
        <v/>
      </c>
      <c r="AM21" t="str">
        <f t="shared" si="21"/>
        <v/>
      </c>
      <c r="AN21" t="str">
        <f t="shared" si="22"/>
        <v/>
      </c>
      <c r="AO21" t="str">
        <f t="shared" si="23"/>
        <v/>
      </c>
      <c r="AP21" t="str">
        <f t="shared" si="24"/>
        <v/>
      </c>
      <c r="AQ21" t="str">
        <f t="shared" si="25"/>
        <v/>
      </c>
      <c r="AR21" t="str">
        <f t="shared" si="26"/>
        <v/>
      </c>
      <c r="AS21" t="str">
        <f t="shared" si="27"/>
        <v/>
      </c>
      <c r="AT21" t="str">
        <f t="shared" si="28"/>
        <v/>
      </c>
      <c r="AU21" s="1" t="str">
        <f t="shared" si="29"/>
        <v/>
      </c>
      <c r="AV21" t="str">
        <f t="shared" si="30"/>
        <v/>
      </c>
      <c r="AW21" t="str">
        <f t="shared" si="31"/>
        <v/>
      </c>
      <c r="AX21" t="str">
        <f t="shared" si="32"/>
        <v/>
      </c>
      <c r="AY21" t="str">
        <f t="shared" si="33"/>
        <v/>
      </c>
      <c r="AZ21" t="str">
        <f t="shared" si="34"/>
        <v/>
      </c>
      <c r="BA21" t="str">
        <f t="shared" si="35"/>
        <v/>
      </c>
      <c r="BB21" t="str">
        <f t="shared" si="36"/>
        <v/>
      </c>
      <c r="BC21" t="str">
        <f t="shared" si="37"/>
        <v/>
      </c>
      <c r="BD21" t="str">
        <f t="shared" si="38"/>
        <v/>
      </c>
      <c r="BE21" t="str">
        <f t="shared" si="39"/>
        <v/>
      </c>
      <c r="BF21" t="str">
        <f t="shared" si="40"/>
        <v/>
      </c>
      <c r="BG21" t="str">
        <f t="shared" si="41"/>
        <v/>
      </c>
    </row>
    <row r="22" spans="1:59">
      <c r="A22" s="71"/>
      <c r="B22" s="32" t="str">
        <f t="shared" si="16"/>
        <v/>
      </c>
      <c r="C22" s="115"/>
      <c r="D22" s="115"/>
      <c r="E22" s="115"/>
      <c r="F22" s="115"/>
      <c r="G22" s="115"/>
      <c r="H22" s="115"/>
      <c r="I22" s="116"/>
      <c r="J22" s="115"/>
      <c r="K22" s="117" t="str">
        <f>IF(C22="","",申込情報!C$6)</f>
        <v/>
      </c>
      <c r="L22" s="118"/>
      <c r="M22" s="119"/>
      <c r="N22" s="120"/>
      <c r="O22" s="121"/>
      <c r="P22" s="122"/>
      <c r="Q22" s="119"/>
      <c r="R22" s="120"/>
      <c r="S22" s="121"/>
      <c r="T22" s="122"/>
      <c r="U22" s="119"/>
      <c r="V22" s="120"/>
      <c r="W22" s="121"/>
      <c r="X22" s="123"/>
      <c r="Y22" s="13"/>
      <c r="Z22" s="1">
        <f t="shared" si="43"/>
        <v>0</v>
      </c>
      <c r="AA22" s="14">
        <f t="shared" si="44"/>
        <v>0</v>
      </c>
      <c r="AB22" s="14">
        <f t="shared" si="18"/>
        <v>0</v>
      </c>
      <c r="AC22" s="14">
        <f t="shared" si="19"/>
        <v>0</v>
      </c>
      <c r="AJ22" s="2" t="s">
        <v>50</v>
      </c>
      <c r="AL22" s="9" t="str">
        <f t="shared" si="20"/>
        <v/>
      </c>
      <c r="AM22" t="str">
        <f t="shared" si="21"/>
        <v/>
      </c>
      <c r="AN22" t="str">
        <f t="shared" si="22"/>
        <v/>
      </c>
      <c r="AO22" t="str">
        <f t="shared" si="23"/>
        <v/>
      </c>
      <c r="AP22" t="str">
        <f t="shared" si="24"/>
        <v/>
      </c>
      <c r="AQ22" t="str">
        <f t="shared" si="25"/>
        <v/>
      </c>
      <c r="AR22" t="str">
        <f t="shared" si="26"/>
        <v/>
      </c>
      <c r="AS22" t="str">
        <f t="shared" si="27"/>
        <v/>
      </c>
      <c r="AT22" t="str">
        <f t="shared" si="28"/>
        <v/>
      </c>
      <c r="AU22" s="1" t="str">
        <f t="shared" si="29"/>
        <v/>
      </c>
      <c r="AV22" t="str">
        <f t="shared" si="30"/>
        <v/>
      </c>
      <c r="AW22" t="str">
        <f t="shared" si="31"/>
        <v/>
      </c>
      <c r="AX22" t="str">
        <f t="shared" si="32"/>
        <v/>
      </c>
      <c r="AY22" t="str">
        <f t="shared" si="33"/>
        <v/>
      </c>
      <c r="AZ22" t="str">
        <f t="shared" si="34"/>
        <v/>
      </c>
      <c r="BA22" t="str">
        <f t="shared" si="35"/>
        <v/>
      </c>
      <c r="BB22" t="str">
        <f t="shared" si="36"/>
        <v/>
      </c>
      <c r="BC22" t="str">
        <f t="shared" si="37"/>
        <v/>
      </c>
      <c r="BD22" t="str">
        <f t="shared" si="38"/>
        <v/>
      </c>
      <c r="BE22" t="str">
        <f t="shared" si="39"/>
        <v/>
      </c>
      <c r="BF22" t="str">
        <f t="shared" si="40"/>
        <v/>
      </c>
      <c r="BG22" t="str">
        <f t="shared" si="41"/>
        <v/>
      </c>
    </row>
    <row r="23" spans="1:59">
      <c r="A23" s="71"/>
      <c r="B23" s="32" t="str">
        <f t="shared" si="16"/>
        <v/>
      </c>
      <c r="C23" s="115"/>
      <c r="D23" s="115"/>
      <c r="E23" s="115"/>
      <c r="F23" s="115"/>
      <c r="G23" s="115"/>
      <c r="H23" s="115"/>
      <c r="I23" s="116"/>
      <c r="J23" s="115"/>
      <c r="K23" s="117" t="str">
        <f>IF(C23="","",申込情報!C$6)</f>
        <v/>
      </c>
      <c r="L23" s="118"/>
      <c r="M23" s="119"/>
      <c r="N23" s="120"/>
      <c r="O23" s="121"/>
      <c r="P23" s="122"/>
      <c r="Q23" s="119"/>
      <c r="R23" s="120"/>
      <c r="S23" s="121"/>
      <c r="T23" s="122"/>
      <c r="U23" s="119"/>
      <c r="V23" s="120"/>
      <c r="W23" s="121"/>
      <c r="X23" s="123"/>
      <c r="Y23" s="13"/>
      <c r="Z23" s="1">
        <f t="shared" si="43"/>
        <v>0</v>
      </c>
      <c r="AA23" s="14">
        <f t="shared" si="44"/>
        <v>0</v>
      </c>
      <c r="AB23" s="14">
        <f t="shared" si="18"/>
        <v>0</v>
      </c>
      <c r="AC23" s="14">
        <f t="shared" si="19"/>
        <v>0</v>
      </c>
      <c r="AJ23" s="2" t="s">
        <v>51</v>
      </c>
      <c r="AL23" s="9" t="str">
        <f t="shared" si="20"/>
        <v/>
      </c>
      <c r="AM23" t="str">
        <f t="shared" si="21"/>
        <v/>
      </c>
      <c r="AN23" t="str">
        <f t="shared" si="22"/>
        <v/>
      </c>
      <c r="AO23" t="str">
        <f t="shared" si="23"/>
        <v/>
      </c>
      <c r="AP23" t="str">
        <f t="shared" si="24"/>
        <v/>
      </c>
      <c r="AQ23" t="str">
        <f t="shared" si="25"/>
        <v/>
      </c>
      <c r="AR23" t="str">
        <f t="shared" si="26"/>
        <v/>
      </c>
      <c r="AS23" t="str">
        <f t="shared" si="27"/>
        <v/>
      </c>
      <c r="AT23" t="str">
        <f t="shared" si="28"/>
        <v/>
      </c>
      <c r="AU23" s="1" t="str">
        <f t="shared" si="29"/>
        <v/>
      </c>
      <c r="AV23" t="str">
        <f t="shared" si="30"/>
        <v/>
      </c>
      <c r="AW23" t="str">
        <f t="shared" si="31"/>
        <v/>
      </c>
      <c r="AX23" t="str">
        <f t="shared" si="32"/>
        <v/>
      </c>
      <c r="AY23" t="str">
        <f t="shared" si="33"/>
        <v/>
      </c>
      <c r="AZ23" t="str">
        <f t="shared" si="34"/>
        <v/>
      </c>
      <c r="BA23" t="str">
        <f t="shared" si="35"/>
        <v/>
      </c>
      <c r="BB23" t="str">
        <f t="shared" si="36"/>
        <v/>
      </c>
      <c r="BC23" t="str">
        <f t="shared" si="37"/>
        <v/>
      </c>
      <c r="BD23" t="str">
        <f t="shared" si="38"/>
        <v/>
      </c>
      <c r="BE23" t="str">
        <f t="shared" si="39"/>
        <v/>
      </c>
      <c r="BF23" t="str">
        <f t="shared" si="40"/>
        <v/>
      </c>
      <c r="BG23" t="str">
        <f t="shared" si="41"/>
        <v/>
      </c>
    </row>
    <row r="24" spans="1:59">
      <c r="A24" s="71"/>
      <c r="B24" s="32" t="str">
        <f t="shared" si="16"/>
        <v/>
      </c>
      <c r="C24" s="115"/>
      <c r="D24" s="115"/>
      <c r="E24" s="115"/>
      <c r="F24" s="115"/>
      <c r="G24" s="115"/>
      <c r="H24" s="115"/>
      <c r="I24" s="116"/>
      <c r="J24" s="115"/>
      <c r="K24" s="117" t="str">
        <f>IF(C24="","",申込情報!C$6)</f>
        <v/>
      </c>
      <c r="L24" s="118"/>
      <c r="M24" s="119"/>
      <c r="N24" s="120"/>
      <c r="O24" s="121"/>
      <c r="P24" s="122"/>
      <c r="Q24" s="119"/>
      <c r="R24" s="120"/>
      <c r="S24" s="121"/>
      <c r="T24" s="122"/>
      <c r="U24" s="119"/>
      <c r="V24" s="120"/>
      <c r="W24" s="121"/>
      <c r="X24" s="123"/>
      <c r="Y24" s="13"/>
      <c r="Z24" s="1">
        <f t="shared" si="43"/>
        <v>0</v>
      </c>
      <c r="AA24" s="14">
        <f t="shared" si="44"/>
        <v>0</v>
      </c>
      <c r="AB24" s="14">
        <f t="shared" si="18"/>
        <v>0</v>
      </c>
      <c r="AC24" s="14">
        <f t="shared" si="19"/>
        <v>0</v>
      </c>
      <c r="AJ24" s="2" t="s">
        <v>52</v>
      </c>
      <c r="AL24" s="9" t="str">
        <f t="shared" si="20"/>
        <v/>
      </c>
      <c r="AM24" t="str">
        <f t="shared" si="21"/>
        <v/>
      </c>
      <c r="AN24" t="str">
        <f t="shared" si="22"/>
        <v/>
      </c>
      <c r="AO24" t="str">
        <f t="shared" si="23"/>
        <v/>
      </c>
      <c r="AP24" t="str">
        <f t="shared" si="24"/>
        <v/>
      </c>
      <c r="AQ24" t="str">
        <f t="shared" si="25"/>
        <v/>
      </c>
      <c r="AR24" t="str">
        <f t="shared" si="26"/>
        <v/>
      </c>
      <c r="AS24" t="str">
        <f t="shared" si="27"/>
        <v/>
      </c>
      <c r="AT24" t="str">
        <f t="shared" si="28"/>
        <v/>
      </c>
      <c r="AU24" s="1" t="str">
        <f t="shared" si="29"/>
        <v/>
      </c>
      <c r="AV24" t="str">
        <f t="shared" si="30"/>
        <v/>
      </c>
      <c r="AW24" t="str">
        <f t="shared" si="31"/>
        <v/>
      </c>
      <c r="AX24" t="str">
        <f t="shared" si="32"/>
        <v/>
      </c>
      <c r="AY24" t="str">
        <f t="shared" si="33"/>
        <v/>
      </c>
      <c r="AZ24" t="str">
        <f t="shared" si="34"/>
        <v/>
      </c>
      <c r="BA24" t="str">
        <f t="shared" si="35"/>
        <v/>
      </c>
      <c r="BB24" t="str">
        <f t="shared" si="36"/>
        <v/>
      </c>
      <c r="BC24" t="str">
        <f t="shared" si="37"/>
        <v/>
      </c>
      <c r="BD24" t="str">
        <f t="shared" si="38"/>
        <v/>
      </c>
      <c r="BE24" t="str">
        <f t="shared" si="39"/>
        <v/>
      </c>
      <c r="BF24" t="str">
        <f t="shared" si="40"/>
        <v/>
      </c>
      <c r="BG24" t="str">
        <f t="shared" si="41"/>
        <v/>
      </c>
    </row>
    <row r="25" spans="1:59">
      <c r="A25" s="71"/>
      <c r="B25" s="32" t="str">
        <f t="shared" si="16"/>
        <v/>
      </c>
      <c r="C25" s="115"/>
      <c r="D25" s="115"/>
      <c r="E25" s="115"/>
      <c r="F25" s="115"/>
      <c r="G25" s="115"/>
      <c r="H25" s="115"/>
      <c r="I25" s="116"/>
      <c r="J25" s="115"/>
      <c r="K25" s="117" t="str">
        <f>IF(C25="","",申込情報!C$6)</f>
        <v/>
      </c>
      <c r="L25" s="118"/>
      <c r="M25" s="119"/>
      <c r="N25" s="120"/>
      <c r="O25" s="121"/>
      <c r="P25" s="122"/>
      <c r="Q25" s="119"/>
      <c r="R25" s="120"/>
      <c r="S25" s="121"/>
      <c r="T25" s="122"/>
      <c r="U25" s="119"/>
      <c r="V25" s="120"/>
      <c r="W25" s="121"/>
      <c r="X25" s="123"/>
      <c r="Y25" s="13"/>
      <c r="Z25" s="1">
        <f t="shared" si="43"/>
        <v>0</v>
      </c>
      <c r="AA25" s="14">
        <f t="shared" si="44"/>
        <v>0</v>
      </c>
      <c r="AB25" s="14">
        <f t="shared" si="18"/>
        <v>0</v>
      </c>
      <c r="AC25" s="14">
        <f t="shared" si="19"/>
        <v>0</v>
      </c>
      <c r="AJ25" s="2" t="s">
        <v>53</v>
      </c>
      <c r="AL25" s="9" t="str">
        <f t="shared" si="20"/>
        <v/>
      </c>
      <c r="AM25" t="str">
        <f t="shared" si="21"/>
        <v/>
      </c>
      <c r="AN25" t="str">
        <f t="shared" si="22"/>
        <v/>
      </c>
      <c r="AO25" t="str">
        <f t="shared" si="23"/>
        <v/>
      </c>
      <c r="AP25" t="str">
        <f t="shared" si="24"/>
        <v/>
      </c>
      <c r="AQ25" t="str">
        <f t="shared" si="25"/>
        <v/>
      </c>
      <c r="AR25" t="str">
        <f t="shared" si="26"/>
        <v/>
      </c>
      <c r="AS25" t="str">
        <f t="shared" si="27"/>
        <v/>
      </c>
      <c r="AT25" t="str">
        <f t="shared" si="28"/>
        <v/>
      </c>
      <c r="AU25" s="1" t="str">
        <f t="shared" si="29"/>
        <v/>
      </c>
      <c r="AV25" t="str">
        <f t="shared" si="30"/>
        <v/>
      </c>
      <c r="AW25" t="str">
        <f t="shared" si="31"/>
        <v/>
      </c>
      <c r="AX25" t="str">
        <f t="shared" si="32"/>
        <v/>
      </c>
      <c r="AY25" t="str">
        <f t="shared" si="33"/>
        <v/>
      </c>
      <c r="AZ25" t="str">
        <f t="shared" si="34"/>
        <v/>
      </c>
      <c r="BA25" t="str">
        <f t="shared" si="35"/>
        <v/>
      </c>
      <c r="BB25" t="str">
        <f t="shared" si="36"/>
        <v/>
      </c>
      <c r="BC25" t="str">
        <f t="shared" si="37"/>
        <v/>
      </c>
      <c r="BD25" t="str">
        <f t="shared" si="38"/>
        <v/>
      </c>
      <c r="BE25" t="str">
        <f t="shared" si="39"/>
        <v/>
      </c>
      <c r="BF25" t="str">
        <f t="shared" si="40"/>
        <v/>
      </c>
      <c r="BG25" t="str">
        <f t="shared" si="41"/>
        <v/>
      </c>
    </row>
    <row r="26" spans="1:59">
      <c r="A26" s="71"/>
      <c r="B26" s="32" t="str">
        <f t="shared" si="16"/>
        <v/>
      </c>
      <c r="C26" s="115"/>
      <c r="D26" s="115"/>
      <c r="E26" s="115"/>
      <c r="F26" s="115"/>
      <c r="G26" s="115"/>
      <c r="H26" s="115"/>
      <c r="I26" s="116"/>
      <c r="J26" s="115"/>
      <c r="K26" s="117" t="str">
        <f>IF(C26="","",申込情報!C$6)</f>
        <v/>
      </c>
      <c r="L26" s="118"/>
      <c r="M26" s="119"/>
      <c r="N26" s="120"/>
      <c r="O26" s="121"/>
      <c r="P26" s="122"/>
      <c r="Q26" s="119"/>
      <c r="R26" s="120"/>
      <c r="S26" s="121"/>
      <c r="T26" s="122"/>
      <c r="U26" s="119"/>
      <c r="V26" s="120"/>
      <c r="W26" s="121"/>
      <c r="X26" s="123"/>
      <c r="Y26" s="13"/>
      <c r="Z26" s="1">
        <f t="shared" si="43"/>
        <v>0</v>
      </c>
      <c r="AA26" s="14">
        <f t="shared" si="44"/>
        <v>0</v>
      </c>
      <c r="AB26" s="14">
        <f t="shared" si="18"/>
        <v>0</v>
      </c>
      <c r="AC26" s="14">
        <f t="shared" si="19"/>
        <v>0</v>
      </c>
      <c r="AJ26" s="2" t="s">
        <v>54</v>
      </c>
      <c r="AL26" s="9" t="str">
        <f t="shared" si="20"/>
        <v/>
      </c>
      <c r="AM26" t="str">
        <f t="shared" si="21"/>
        <v/>
      </c>
      <c r="AN26" t="str">
        <f t="shared" si="22"/>
        <v/>
      </c>
      <c r="AO26" t="str">
        <f t="shared" si="23"/>
        <v/>
      </c>
      <c r="AP26" t="str">
        <f t="shared" si="24"/>
        <v/>
      </c>
      <c r="AQ26" t="str">
        <f t="shared" si="25"/>
        <v/>
      </c>
      <c r="AR26" t="str">
        <f t="shared" si="26"/>
        <v/>
      </c>
      <c r="AS26" t="str">
        <f t="shared" si="27"/>
        <v/>
      </c>
      <c r="AT26" t="str">
        <f t="shared" si="28"/>
        <v/>
      </c>
      <c r="AU26" s="1" t="str">
        <f t="shared" si="29"/>
        <v/>
      </c>
      <c r="AV26" t="str">
        <f t="shared" si="30"/>
        <v/>
      </c>
      <c r="AW26" t="str">
        <f t="shared" si="31"/>
        <v/>
      </c>
      <c r="AX26" t="str">
        <f t="shared" si="32"/>
        <v/>
      </c>
      <c r="AY26" t="str">
        <f t="shared" si="33"/>
        <v/>
      </c>
      <c r="AZ26" t="str">
        <f t="shared" si="34"/>
        <v/>
      </c>
      <c r="BA26" t="str">
        <f t="shared" si="35"/>
        <v/>
      </c>
      <c r="BB26" t="str">
        <f t="shared" si="36"/>
        <v/>
      </c>
      <c r="BC26" t="str">
        <f t="shared" si="37"/>
        <v/>
      </c>
      <c r="BD26" t="str">
        <f t="shared" si="38"/>
        <v/>
      </c>
      <c r="BE26" t="str">
        <f t="shared" si="39"/>
        <v/>
      </c>
      <c r="BF26" t="str">
        <f t="shared" si="40"/>
        <v/>
      </c>
      <c r="BG26" t="str">
        <f t="shared" si="41"/>
        <v/>
      </c>
    </row>
    <row r="27" spans="1:59">
      <c r="A27" s="71"/>
      <c r="B27" s="32" t="str">
        <f t="shared" si="16"/>
        <v/>
      </c>
      <c r="C27" s="115"/>
      <c r="D27" s="115"/>
      <c r="E27" s="115"/>
      <c r="F27" s="115"/>
      <c r="G27" s="115"/>
      <c r="H27" s="115"/>
      <c r="I27" s="116"/>
      <c r="J27" s="115"/>
      <c r="K27" s="117" t="str">
        <f>IF(C27="","",申込情報!C$6)</f>
        <v/>
      </c>
      <c r="L27" s="118"/>
      <c r="M27" s="119"/>
      <c r="N27" s="120"/>
      <c r="O27" s="121"/>
      <c r="P27" s="122"/>
      <c r="Q27" s="119"/>
      <c r="R27" s="120"/>
      <c r="S27" s="121"/>
      <c r="T27" s="122"/>
      <c r="U27" s="119"/>
      <c r="V27" s="120"/>
      <c r="W27" s="121"/>
      <c r="X27" s="123"/>
      <c r="Y27" s="13"/>
      <c r="Z27" s="1">
        <f t="shared" si="43"/>
        <v>0</v>
      </c>
      <c r="AA27" s="14">
        <f t="shared" si="44"/>
        <v>0</v>
      </c>
      <c r="AB27" s="14">
        <f t="shared" si="18"/>
        <v>0</v>
      </c>
      <c r="AC27" s="14">
        <f t="shared" si="19"/>
        <v>0</v>
      </c>
      <c r="AJ27" s="2" t="s">
        <v>55</v>
      </c>
      <c r="AL27" s="9" t="str">
        <f t="shared" si="20"/>
        <v/>
      </c>
      <c r="AM27" t="str">
        <f t="shared" si="21"/>
        <v/>
      </c>
      <c r="AN27" t="str">
        <f t="shared" si="22"/>
        <v/>
      </c>
      <c r="AO27" t="str">
        <f t="shared" si="23"/>
        <v/>
      </c>
      <c r="AP27" t="str">
        <f t="shared" si="24"/>
        <v/>
      </c>
      <c r="AQ27" t="str">
        <f t="shared" si="25"/>
        <v/>
      </c>
      <c r="AR27" t="str">
        <f t="shared" si="26"/>
        <v/>
      </c>
      <c r="AS27" t="str">
        <f t="shared" si="27"/>
        <v/>
      </c>
      <c r="AT27" t="str">
        <f t="shared" si="28"/>
        <v/>
      </c>
      <c r="AU27" s="1" t="str">
        <f t="shared" si="29"/>
        <v/>
      </c>
      <c r="AV27" t="str">
        <f t="shared" si="30"/>
        <v/>
      </c>
      <c r="AW27" t="str">
        <f t="shared" si="31"/>
        <v/>
      </c>
      <c r="AX27" t="str">
        <f t="shared" si="32"/>
        <v/>
      </c>
      <c r="AY27" t="str">
        <f t="shared" si="33"/>
        <v/>
      </c>
      <c r="AZ27" t="str">
        <f t="shared" si="34"/>
        <v/>
      </c>
      <c r="BA27" t="str">
        <f t="shared" si="35"/>
        <v/>
      </c>
      <c r="BB27" t="str">
        <f t="shared" si="36"/>
        <v/>
      </c>
      <c r="BC27" t="str">
        <f t="shared" si="37"/>
        <v/>
      </c>
      <c r="BD27" t="str">
        <f t="shared" si="38"/>
        <v/>
      </c>
      <c r="BE27" t="str">
        <f t="shared" si="39"/>
        <v/>
      </c>
      <c r="BF27" t="str">
        <f t="shared" si="40"/>
        <v/>
      </c>
      <c r="BG27" t="str">
        <f t="shared" si="41"/>
        <v/>
      </c>
    </row>
    <row r="28" spans="1:59">
      <c r="A28" s="71"/>
      <c r="B28" s="32" t="str">
        <f t="shared" si="16"/>
        <v/>
      </c>
      <c r="C28" s="115"/>
      <c r="D28" s="115"/>
      <c r="E28" s="115"/>
      <c r="F28" s="115"/>
      <c r="G28" s="115"/>
      <c r="H28" s="115"/>
      <c r="I28" s="116"/>
      <c r="J28" s="115"/>
      <c r="K28" s="117" t="str">
        <f>IF(C28="","",申込情報!C$6)</f>
        <v/>
      </c>
      <c r="L28" s="118"/>
      <c r="M28" s="119"/>
      <c r="N28" s="120"/>
      <c r="O28" s="121"/>
      <c r="P28" s="122"/>
      <c r="Q28" s="119"/>
      <c r="R28" s="120"/>
      <c r="S28" s="121"/>
      <c r="T28" s="122"/>
      <c r="U28" s="119"/>
      <c r="V28" s="120"/>
      <c r="W28" s="121"/>
      <c r="X28" s="123"/>
      <c r="Y28" s="13"/>
      <c r="Z28" s="1">
        <f t="shared" si="43"/>
        <v>0</v>
      </c>
      <c r="AA28" s="14">
        <f t="shared" si="44"/>
        <v>0</v>
      </c>
      <c r="AB28" s="14">
        <f t="shared" si="18"/>
        <v>0</v>
      </c>
      <c r="AC28" s="14">
        <f t="shared" si="19"/>
        <v>0</v>
      </c>
      <c r="AJ28" s="2" t="s">
        <v>56</v>
      </c>
      <c r="AL28" s="9" t="str">
        <f t="shared" si="20"/>
        <v/>
      </c>
      <c r="AM28" t="str">
        <f t="shared" si="21"/>
        <v/>
      </c>
      <c r="AN28" t="str">
        <f t="shared" si="22"/>
        <v/>
      </c>
      <c r="AO28" t="str">
        <f t="shared" si="23"/>
        <v/>
      </c>
      <c r="AP28" t="str">
        <f t="shared" si="24"/>
        <v/>
      </c>
      <c r="AQ28" t="str">
        <f t="shared" si="25"/>
        <v/>
      </c>
      <c r="AR28" t="str">
        <f t="shared" si="26"/>
        <v/>
      </c>
      <c r="AS28" t="str">
        <f t="shared" si="27"/>
        <v/>
      </c>
      <c r="AT28" t="str">
        <f t="shared" si="28"/>
        <v/>
      </c>
      <c r="AU28" s="1" t="str">
        <f t="shared" si="29"/>
        <v/>
      </c>
      <c r="AV28" t="str">
        <f t="shared" si="30"/>
        <v/>
      </c>
      <c r="AW28" t="str">
        <f t="shared" si="31"/>
        <v/>
      </c>
      <c r="AX28" t="str">
        <f t="shared" si="32"/>
        <v/>
      </c>
      <c r="AY28" t="str">
        <f t="shared" si="33"/>
        <v/>
      </c>
      <c r="AZ28" t="str">
        <f t="shared" si="34"/>
        <v/>
      </c>
      <c r="BA28" t="str">
        <f t="shared" si="35"/>
        <v/>
      </c>
      <c r="BB28" t="str">
        <f t="shared" si="36"/>
        <v/>
      </c>
      <c r="BC28" t="str">
        <f t="shared" si="37"/>
        <v/>
      </c>
      <c r="BD28" t="str">
        <f t="shared" si="38"/>
        <v/>
      </c>
      <c r="BE28" t="str">
        <f t="shared" si="39"/>
        <v/>
      </c>
      <c r="BF28" t="str">
        <f t="shared" si="40"/>
        <v/>
      </c>
      <c r="BG28" t="str">
        <f t="shared" si="41"/>
        <v/>
      </c>
    </row>
    <row r="29" spans="1:59">
      <c r="A29" s="71"/>
      <c r="B29" s="32" t="str">
        <f t="shared" si="16"/>
        <v/>
      </c>
      <c r="C29" s="115"/>
      <c r="D29" s="115"/>
      <c r="E29" s="115"/>
      <c r="F29" s="115"/>
      <c r="G29" s="115"/>
      <c r="H29" s="115"/>
      <c r="I29" s="116"/>
      <c r="J29" s="115"/>
      <c r="K29" s="117" t="str">
        <f>IF(C29="","",申込情報!C$6)</f>
        <v/>
      </c>
      <c r="L29" s="118"/>
      <c r="M29" s="119"/>
      <c r="N29" s="120"/>
      <c r="O29" s="121"/>
      <c r="P29" s="122"/>
      <c r="Q29" s="119"/>
      <c r="R29" s="120"/>
      <c r="S29" s="121"/>
      <c r="T29" s="122"/>
      <c r="U29" s="119"/>
      <c r="V29" s="120"/>
      <c r="W29" s="121"/>
      <c r="X29" s="123"/>
      <c r="Y29" s="13"/>
      <c r="Z29" s="1">
        <f t="shared" si="43"/>
        <v>0</v>
      </c>
      <c r="AA29" s="14">
        <f t="shared" si="44"/>
        <v>0</v>
      </c>
      <c r="AB29" s="14">
        <f t="shared" si="18"/>
        <v>0</v>
      </c>
      <c r="AC29" s="14">
        <f t="shared" si="19"/>
        <v>0</v>
      </c>
      <c r="AJ29" s="2" t="s">
        <v>57</v>
      </c>
      <c r="AL29" s="9" t="str">
        <f t="shared" si="20"/>
        <v/>
      </c>
      <c r="AM29" t="str">
        <f t="shared" si="21"/>
        <v/>
      </c>
      <c r="AN29" t="str">
        <f t="shared" si="22"/>
        <v/>
      </c>
      <c r="AO29" t="str">
        <f t="shared" si="23"/>
        <v/>
      </c>
      <c r="AP29" t="str">
        <f t="shared" si="24"/>
        <v/>
      </c>
      <c r="AQ29" t="str">
        <f t="shared" si="25"/>
        <v/>
      </c>
      <c r="AR29" t="str">
        <f t="shared" si="26"/>
        <v/>
      </c>
      <c r="AS29" t="str">
        <f t="shared" si="27"/>
        <v/>
      </c>
      <c r="AT29" t="str">
        <f t="shared" si="28"/>
        <v/>
      </c>
      <c r="AU29" s="1" t="str">
        <f t="shared" si="29"/>
        <v/>
      </c>
      <c r="AV29" t="str">
        <f t="shared" si="30"/>
        <v/>
      </c>
      <c r="AW29" t="str">
        <f t="shared" si="31"/>
        <v/>
      </c>
      <c r="AX29" t="str">
        <f t="shared" si="32"/>
        <v/>
      </c>
      <c r="AY29" t="str">
        <f t="shared" si="33"/>
        <v/>
      </c>
      <c r="AZ29" t="str">
        <f t="shared" si="34"/>
        <v/>
      </c>
      <c r="BA29" t="str">
        <f t="shared" si="35"/>
        <v/>
      </c>
      <c r="BB29" t="str">
        <f t="shared" si="36"/>
        <v/>
      </c>
      <c r="BC29" t="str">
        <f t="shared" si="37"/>
        <v/>
      </c>
      <c r="BD29" t="str">
        <f t="shared" si="38"/>
        <v/>
      </c>
      <c r="BE29" t="str">
        <f t="shared" si="39"/>
        <v/>
      </c>
      <c r="BF29" t="str">
        <f t="shared" si="40"/>
        <v/>
      </c>
      <c r="BG29" t="str">
        <f t="shared" si="41"/>
        <v/>
      </c>
    </row>
    <row r="30" spans="1:59">
      <c r="A30" s="71"/>
      <c r="B30" s="32" t="str">
        <f t="shared" si="16"/>
        <v/>
      </c>
      <c r="C30" s="115"/>
      <c r="D30" s="115"/>
      <c r="E30" s="115"/>
      <c r="F30" s="115"/>
      <c r="G30" s="115"/>
      <c r="H30" s="115"/>
      <c r="I30" s="116"/>
      <c r="J30" s="115"/>
      <c r="K30" s="117" t="str">
        <f>IF(C30="","",申込情報!C$6)</f>
        <v/>
      </c>
      <c r="L30" s="118"/>
      <c r="M30" s="119"/>
      <c r="N30" s="120"/>
      <c r="O30" s="121"/>
      <c r="P30" s="122"/>
      <c r="Q30" s="119"/>
      <c r="R30" s="120"/>
      <c r="S30" s="121"/>
      <c r="T30" s="122"/>
      <c r="U30" s="119"/>
      <c r="V30" s="120"/>
      <c r="W30" s="121"/>
      <c r="X30" s="123"/>
      <c r="Y30" s="13"/>
      <c r="Z30" s="1">
        <f t="shared" si="43"/>
        <v>0</v>
      </c>
      <c r="AA30" s="14">
        <f t="shared" si="44"/>
        <v>0</v>
      </c>
      <c r="AB30" s="14">
        <f t="shared" si="18"/>
        <v>0</v>
      </c>
      <c r="AC30" s="14">
        <f t="shared" si="19"/>
        <v>0</v>
      </c>
      <c r="AJ30" s="2" t="s">
        <v>58</v>
      </c>
      <c r="AL30" s="9" t="str">
        <f t="shared" si="20"/>
        <v/>
      </c>
      <c r="AM30" t="str">
        <f t="shared" si="21"/>
        <v/>
      </c>
      <c r="AN30" t="str">
        <f t="shared" si="22"/>
        <v/>
      </c>
      <c r="AO30" t="str">
        <f t="shared" si="23"/>
        <v/>
      </c>
      <c r="AP30" t="str">
        <f t="shared" si="24"/>
        <v/>
      </c>
      <c r="AQ30" t="str">
        <f t="shared" si="25"/>
        <v/>
      </c>
      <c r="AR30" t="str">
        <f t="shared" si="26"/>
        <v/>
      </c>
      <c r="AS30" t="str">
        <f t="shared" si="27"/>
        <v/>
      </c>
      <c r="AT30" t="str">
        <f t="shared" si="28"/>
        <v/>
      </c>
      <c r="AU30" s="1" t="str">
        <f t="shared" si="29"/>
        <v/>
      </c>
      <c r="AV30" t="str">
        <f t="shared" si="30"/>
        <v/>
      </c>
      <c r="AW30" t="str">
        <f t="shared" si="31"/>
        <v/>
      </c>
      <c r="AX30" t="str">
        <f t="shared" si="32"/>
        <v/>
      </c>
      <c r="AY30" t="str">
        <f t="shared" si="33"/>
        <v/>
      </c>
      <c r="AZ30" t="str">
        <f t="shared" si="34"/>
        <v/>
      </c>
      <c r="BA30" t="str">
        <f t="shared" si="35"/>
        <v/>
      </c>
      <c r="BB30" t="str">
        <f t="shared" si="36"/>
        <v/>
      </c>
      <c r="BC30" t="str">
        <f t="shared" si="37"/>
        <v/>
      </c>
      <c r="BD30" t="str">
        <f t="shared" si="38"/>
        <v/>
      </c>
      <c r="BE30" t="str">
        <f t="shared" si="39"/>
        <v/>
      </c>
      <c r="BF30" t="str">
        <f t="shared" si="40"/>
        <v/>
      </c>
      <c r="BG30" t="str">
        <f t="shared" si="41"/>
        <v/>
      </c>
    </row>
    <row r="31" spans="1:59">
      <c r="A31" s="71"/>
      <c r="B31" s="32" t="str">
        <f t="shared" si="16"/>
        <v/>
      </c>
      <c r="C31" s="115"/>
      <c r="D31" s="115"/>
      <c r="E31" s="115"/>
      <c r="F31" s="115"/>
      <c r="G31" s="115"/>
      <c r="H31" s="115"/>
      <c r="I31" s="116"/>
      <c r="J31" s="115"/>
      <c r="K31" s="117" t="str">
        <f>IF(C31="","",申込情報!C$6)</f>
        <v/>
      </c>
      <c r="L31" s="118"/>
      <c r="M31" s="119"/>
      <c r="N31" s="120"/>
      <c r="O31" s="121"/>
      <c r="P31" s="122"/>
      <c r="Q31" s="119"/>
      <c r="R31" s="120"/>
      <c r="S31" s="121"/>
      <c r="T31" s="122"/>
      <c r="U31" s="119"/>
      <c r="V31" s="120"/>
      <c r="W31" s="121"/>
      <c r="X31" s="123"/>
      <c r="Y31" s="13"/>
      <c r="Z31" s="1">
        <f t="shared" si="43"/>
        <v>0</v>
      </c>
      <c r="AA31" s="14">
        <f t="shared" si="44"/>
        <v>0</v>
      </c>
      <c r="AB31" s="14">
        <f t="shared" si="18"/>
        <v>0</v>
      </c>
      <c r="AC31" s="14">
        <f t="shared" si="19"/>
        <v>0</v>
      </c>
      <c r="AJ31" s="2" t="s">
        <v>59</v>
      </c>
      <c r="AL31" s="9" t="str">
        <f t="shared" si="20"/>
        <v/>
      </c>
      <c r="AM31" t="str">
        <f t="shared" si="21"/>
        <v/>
      </c>
      <c r="AN31" t="str">
        <f t="shared" si="22"/>
        <v/>
      </c>
      <c r="AO31" t="str">
        <f t="shared" si="23"/>
        <v/>
      </c>
      <c r="AP31" t="str">
        <f t="shared" si="24"/>
        <v/>
      </c>
      <c r="AQ31" t="str">
        <f t="shared" si="25"/>
        <v/>
      </c>
      <c r="AR31" t="str">
        <f t="shared" si="26"/>
        <v/>
      </c>
      <c r="AS31" t="str">
        <f t="shared" si="27"/>
        <v/>
      </c>
      <c r="AT31" t="str">
        <f t="shared" si="28"/>
        <v/>
      </c>
      <c r="AU31" s="1" t="str">
        <f t="shared" si="29"/>
        <v/>
      </c>
      <c r="AV31" t="str">
        <f t="shared" si="30"/>
        <v/>
      </c>
      <c r="AW31" t="str">
        <f t="shared" si="31"/>
        <v/>
      </c>
      <c r="AX31" t="str">
        <f t="shared" si="32"/>
        <v/>
      </c>
      <c r="AY31" t="str">
        <f t="shared" si="33"/>
        <v/>
      </c>
      <c r="AZ31" t="str">
        <f t="shared" si="34"/>
        <v/>
      </c>
      <c r="BA31" t="str">
        <f t="shared" si="35"/>
        <v/>
      </c>
      <c r="BB31" t="str">
        <f t="shared" si="36"/>
        <v/>
      </c>
      <c r="BC31" t="str">
        <f t="shared" si="37"/>
        <v/>
      </c>
      <c r="BD31" t="str">
        <f t="shared" si="38"/>
        <v/>
      </c>
      <c r="BE31" t="str">
        <f t="shared" si="39"/>
        <v/>
      </c>
      <c r="BF31" t="str">
        <f t="shared" si="40"/>
        <v/>
      </c>
      <c r="BG31" t="str">
        <f t="shared" si="41"/>
        <v/>
      </c>
    </row>
    <row r="32" spans="1:59">
      <c r="A32" s="71"/>
      <c r="B32" s="32" t="str">
        <f t="shared" si="16"/>
        <v/>
      </c>
      <c r="C32" s="115"/>
      <c r="D32" s="115"/>
      <c r="E32" s="115"/>
      <c r="F32" s="115"/>
      <c r="G32" s="115"/>
      <c r="H32" s="115"/>
      <c r="I32" s="116"/>
      <c r="J32" s="115"/>
      <c r="K32" s="117" t="str">
        <f>IF(C32="","",申込情報!C$6)</f>
        <v/>
      </c>
      <c r="L32" s="118"/>
      <c r="M32" s="119"/>
      <c r="N32" s="120"/>
      <c r="O32" s="121"/>
      <c r="P32" s="122"/>
      <c r="Q32" s="119"/>
      <c r="R32" s="120"/>
      <c r="S32" s="121"/>
      <c r="T32" s="122"/>
      <c r="U32" s="119"/>
      <c r="V32" s="120"/>
      <c r="W32" s="121"/>
      <c r="X32" s="123"/>
      <c r="Y32" s="13"/>
      <c r="Z32" s="1">
        <f t="shared" si="43"/>
        <v>0</v>
      </c>
      <c r="AA32" s="14">
        <f t="shared" si="44"/>
        <v>0</v>
      </c>
      <c r="AB32" s="14">
        <f t="shared" si="18"/>
        <v>0</v>
      </c>
      <c r="AC32" s="14">
        <f t="shared" si="19"/>
        <v>0</v>
      </c>
      <c r="AJ32" s="2" t="s">
        <v>60</v>
      </c>
      <c r="AL32" s="9" t="str">
        <f t="shared" si="20"/>
        <v/>
      </c>
      <c r="AM32" t="str">
        <f t="shared" si="21"/>
        <v/>
      </c>
      <c r="AN32" t="str">
        <f t="shared" si="22"/>
        <v/>
      </c>
      <c r="AO32" t="str">
        <f t="shared" si="23"/>
        <v/>
      </c>
      <c r="AP32" t="str">
        <f t="shared" si="24"/>
        <v/>
      </c>
      <c r="AQ32" t="str">
        <f t="shared" si="25"/>
        <v/>
      </c>
      <c r="AR32" t="str">
        <f t="shared" si="26"/>
        <v/>
      </c>
      <c r="AS32" t="str">
        <f t="shared" si="27"/>
        <v/>
      </c>
      <c r="AT32" t="str">
        <f t="shared" si="28"/>
        <v/>
      </c>
      <c r="AU32" s="1" t="str">
        <f t="shared" si="29"/>
        <v/>
      </c>
      <c r="AV32" t="str">
        <f t="shared" si="30"/>
        <v/>
      </c>
      <c r="AW32" t="str">
        <f t="shared" si="31"/>
        <v/>
      </c>
      <c r="AX32" t="str">
        <f t="shared" si="32"/>
        <v/>
      </c>
      <c r="AY32" t="str">
        <f t="shared" si="33"/>
        <v/>
      </c>
      <c r="AZ32" t="str">
        <f t="shared" si="34"/>
        <v/>
      </c>
      <c r="BA32" t="str">
        <f t="shared" si="35"/>
        <v/>
      </c>
      <c r="BB32" t="str">
        <f t="shared" si="36"/>
        <v/>
      </c>
      <c r="BC32" t="str">
        <f t="shared" si="37"/>
        <v/>
      </c>
      <c r="BD32" t="str">
        <f t="shared" si="38"/>
        <v/>
      </c>
      <c r="BE32" t="str">
        <f t="shared" si="39"/>
        <v/>
      </c>
      <c r="BF32" t="str">
        <f t="shared" si="40"/>
        <v/>
      </c>
      <c r="BG32" t="str">
        <f t="shared" si="41"/>
        <v/>
      </c>
    </row>
    <row r="33" spans="1:59">
      <c r="A33" s="71"/>
      <c r="B33" s="32" t="str">
        <f t="shared" si="16"/>
        <v/>
      </c>
      <c r="C33" s="115"/>
      <c r="D33" s="115"/>
      <c r="E33" s="115"/>
      <c r="F33" s="115"/>
      <c r="G33" s="115"/>
      <c r="H33" s="115"/>
      <c r="I33" s="116"/>
      <c r="J33" s="115"/>
      <c r="K33" s="117" t="str">
        <f>IF(C33="","",申込情報!C$6)</f>
        <v/>
      </c>
      <c r="L33" s="118"/>
      <c r="M33" s="119"/>
      <c r="N33" s="120"/>
      <c r="O33" s="121"/>
      <c r="P33" s="122"/>
      <c r="Q33" s="119"/>
      <c r="R33" s="120"/>
      <c r="S33" s="121"/>
      <c r="T33" s="122"/>
      <c r="U33" s="119"/>
      <c r="V33" s="120"/>
      <c r="W33" s="121"/>
      <c r="X33" s="123"/>
      <c r="Y33" s="13"/>
      <c r="Z33" s="1">
        <f t="shared" si="43"/>
        <v>0</v>
      </c>
      <c r="AA33" s="14">
        <f t="shared" si="44"/>
        <v>0</v>
      </c>
      <c r="AB33" s="14">
        <f t="shared" si="18"/>
        <v>0</v>
      </c>
      <c r="AC33" s="14">
        <f t="shared" si="19"/>
        <v>0</v>
      </c>
      <c r="AJ33" s="2" t="s">
        <v>61</v>
      </c>
      <c r="AL33" s="9" t="str">
        <f t="shared" si="20"/>
        <v/>
      </c>
      <c r="AM33" t="str">
        <f t="shared" si="21"/>
        <v/>
      </c>
      <c r="AN33" t="str">
        <f t="shared" si="22"/>
        <v/>
      </c>
      <c r="AO33" t="str">
        <f t="shared" si="23"/>
        <v/>
      </c>
      <c r="AP33" t="str">
        <f t="shared" si="24"/>
        <v/>
      </c>
      <c r="AQ33" t="str">
        <f t="shared" si="25"/>
        <v/>
      </c>
      <c r="AR33" t="str">
        <f t="shared" si="26"/>
        <v/>
      </c>
      <c r="AS33" t="str">
        <f t="shared" si="27"/>
        <v/>
      </c>
      <c r="AT33" t="str">
        <f t="shared" si="28"/>
        <v/>
      </c>
      <c r="AU33" s="1" t="str">
        <f t="shared" si="29"/>
        <v/>
      </c>
      <c r="AV33" t="str">
        <f t="shared" si="30"/>
        <v/>
      </c>
      <c r="AW33" t="str">
        <f t="shared" si="31"/>
        <v/>
      </c>
      <c r="AX33" t="str">
        <f t="shared" si="32"/>
        <v/>
      </c>
      <c r="AY33" t="str">
        <f t="shared" si="33"/>
        <v/>
      </c>
      <c r="AZ33" t="str">
        <f t="shared" si="34"/>
        <v/>
      </c>
      <c r="BA33" t="str">
        <f t="shared" si="35"/>
        <v/>
      </c>
      <c r="BB33" t="str">
        <f t="shared" si="36"/>
        <v/>
      </c>
      <c r="BC33" t="str">
        <f t="shared" si="37"/>
        <v/>
      </c>
      <c r="BD33" t="str">
        <f t="shared" si="38"/>
        <v/>
      </c>
      <c r="BE33" t="str">
        <f t="shared" si="39"/>
        <v/>
      </c>
      <c r="BF33" t="str">
        <f t="shared" si="40"/>
        <v/>
      </c>
      <c r="BG33" t="str">
        <f t="shared" si="41"/>
        <v/>
      </c>
    </row>
    <row r="34" spans="1:59">
      <c r="A34" s="71"/>
      <c r="B34" s="32" t="str">
        <f t="shared" si="16"/>
        <v/>
      </c>
      <c r="C34" s="115"/>
      <c r="D34" s="115"/>
      <c r="E34" s="115"/>
      <c r="F34" s="115"/>
      <c r="G34" s="115"/>
      <c r="H34" s="115"/>
      <c r="I34" s="116"/>
      <c r="J34" s="115"/>
      <c r="K34" s="117" t="str">
        <f>IF(C34="","",申込情報!C$6)</f>
        <v/>
      </c>
      <c r="L34" s="118"/>
      <c r="M34" s="119"/>
      <c r="N34" s="120"/>
      <c r="O34" s="121"/>
      <c r="P34" s="122"/>
      <c r="Q34" s="119"/>
      <c r="R34" s="120"/>
      <c r="S34" s="121"/>
      <c r="T34" s="122"/>
      <c r="U34" s="119"/>
      <c r="V34" s="120"/>
      <c r="W34" s="121"/>
      <c r="X34" s="123"/>
      <c r="Y34" s="13"/>
      <c r="Z34" s="1">
        <f t="shared" si="43"/>
        <v>0</v>
      </c>
      <c r="AA34" s="14">
        <f t="shared" si="44"/>
        <v>0</v>
      </c>
      <c r="AB34" s="14">
        <f t="shared" si="18"/>
        <v>0</v>
      </c>
      <c r="AC34" s="14">
        <f t="shared" si="19"/>
        <v>0</v>
      </c>
      <c r="AJ34" s="2" t="s">
        <v>62</v>
      </c>
      <c r="AL34" s="9" t="str">
        <f t="shared" si="20"/>
        <v/>
      </c>
      <c r="AM34" t="str">
        <f t="shared" si="21"/>
        <v/>
      </c>
      <c r="AN34" t="str">
        <f t="shared" si="22"/>
        <v/>
      </c>
      <c r="AO34" t="str">
        <f t="shared" si="23"/>
        <v/>
      </c>
      <c r="AP34" t="str">
        <f t="shared" si="24"/>
        <v/>
      </c>
      <c r="AQ34" t="str">
        <f t="shared" si="25"/>
        <v/>
      </c>
      <c r="AR34" t="str">
        <f t="shared" si="26"/>
        <v/>
      </c>
      <c r="AS34" t="str">
        <f t="shared" si="27"/>
        <v/>
      </c>
      <c r="AT34" t="str">
        <f t="shared" si="28"/>
        <v/>
      </c>
      <c r="AU34" s="1" t="str">
        <f t="shared" si="29"/>
        <v/>
      </c>
      <c r="AV34" t="str">
        <f t="shared" si="30"/>
        <v/>
      </c>
      <c r="AW34" t="str">
        <f t="shared" si="31"/>
        <v/>
      </c>
      <c r="AX34" t="str">
        <f t="shared" si="32"/>
        <v/>
      </c>
      <c r="AY34" t="str">
        <f t="shared" si="33"/>
        <v/>
      </c>
      <c r="AZ34" t="str">
        <f t="shared" si="34"/>
        <v/>
      </c>
      <c r="BA34" t="str">
        <f t="shared" si="35"/>
        <v/>
      </c>
      <c r="BB34" t="str">
        <f t="shared" si="36"/>
        <v/>
      </c>
      <c r="BC34" t="str">
        <f t="shared" si="37"/>
        <v/>
      </c>
      <c r="BD34" t="str">
        <f t="shared" si="38"/>
        <v/>
      </c>
      <c r="BE34" t="str">
        <f t="shared" si="39"/>
        <v/>
      </c>
      <c r="BF34" t="str">
        <f t="shared" si="40"/>
        <v/>
      </c>
      <c r="BG34" t="str">
        <f t="shared" si="41"/>
        <v/>
      </c>
    </row>
    <row r="35" spans="1:59">
      <c r="A35" s="71"/>
      <c r="B35" s="32" t="str">
        <f t="shared" si="16"/>
        <v/>
      </c>
      <c r="C35" s="115"/>
      <c r="D35" s="115"/>
      <c r="E35" s="115"/>
      <c r="F35" s="115"/>
      <c r="G35" s="115"/>
      <c r="H35" s="115"/>
      <c r="I35" s="116"/>
      <c r="J35" s="115"/>
      <c r="K35" s="117" t="str">
        <f>IF(C35="","",申込情報!C$6)</f>
        <v/>
      </c>
      <c r="L35" s="118"/>
      <c r="M35" s="119"/>
      <c r="N35" s="120"/>
      <c r="O35" s="121"/>
      <c r="P35" s="122"/>
      <c r="Q35" s="119"/>
      <c r="R35" s="120"/>
      <c r="S35" s="121"/>
      <c r="T35" s="122"/>
      <c r="U35" s="119"/>
      <c r="V35" s="120"/>
      <c r="W35" s="121"/>
      <c r="X35" s="123"/>
      <c r="Y35" s="13"/>
      <c r="Z35" s="1">
        <f t="shared" si="43"/>
        <v>0</v>
      </c>
      <c r="AA35" s="14">
        <f t="shared" si="44"/>
        <v>0</v>
      </c>
      <c r="AB35" s="14">
        <f t="shared" si="18"/>
        <v>0</v>
      </c>
      <c r="AC35" s="14">
        <f t="shared" si="19"/>
        <v>0</v>
      </c>
      <c r="AJ35" s="2" t="s">
        <v>63</v>
      </c>
      <c r="AL35" s="9" t="str">
        <f t="shared" si="20"/>
        <v/>
      </c>
      <c r="AM35" t="str">
        <f t="shared" si="21"/>
        <v/>
      </c>
      <c r="AN35" t="str">
        <f t="shared" si="22"/>
        <v/>
      </c>
      <c r="AO35" t="str">
        <f t="shared" si="23"/>
        <v/>
      </c>
      <c r="AP35" t="str">
        <f t="shared" si="24"/>
        <v/>
      </c>
      <c r="AQ35" t="str">
        <f t="shared" si="25"/>
        <v/>
      </c>
      <c r="AR35" t="str">
        <f t="shared" si="26"/>
        <v/>
      </c>
      <c r="AS35" t="str">
        <f t="shared" si="27"/>
        <v/>
      </c>
      <c r="AT35" t="str">
        <f t="shared" si="28"/>
        <v/>
      </c>
      <c r="AU35" s="1" t="str">
        <f t="shared" si="29"/>
        <v/>
      </c>
      <c r="AV35" t="str">
        <f t="shared" si="30"/>
        <v/>
      </c>
      <c r="AW35" t="str">
        <f t="shared" si="31"/>
        <v/>
      </c>
      <c r="AX35" t="str">
        <f t="shared" si="32"/>
        <v/>
      </c>
      <c r="AY35" t="str">
        <f t="shared" si="33"/>
        <v/>
      </c>
      <c r="AZ35" t="str">
        <f t="shared" si="34"/>
        <v/>
      </c>
      <c r="BA35" t="str">
        <f t="shared" si="35"/>
        <v/>
      </c>
      <c r="BB35" t="str">
        <f t="shared" si="36"/>
        <v/>
      </c>
      <c r="BC35" t="str">
        <f t="shared" si="37"/>
        <v/>
      </c>
      <c r="BD35" t="str">
        <f t="shared" si="38"/>
        <v/>
      </c>
      <c r="BE35" t="str">
        <f t="shared" si="39"/>
        <v/>
      </c>
      <c r="BF35" t="str">
        <f t="shared" si="40"/>
        <v/>
      </c>
      <c r="BG35" t="str">
        <f t="shared" si="41"/>
        <v/>
      </c>
    </row>
    <row r="36" spans="1:59">
      <c r="A36" s="71"/>
      <c r="B36" s="32" t="str">
        <f t="shared" si="16"/>
        <v/>
      </c>
      <c r="C36" s="115"/>
      <c r="D36" s="115"/>
      <c r="E36" s="115"/>
      <c r="F36" s="115"/>
      <c r="G36" s="115"/>
      <c r="H36" s="115"/>
      <c r="I36" s="116"/>
      <c r="J36" s="115"/>
      <c r="K36" s="117" t="str">
        <f>IF(C36="","",申込情報!C$6)</f>
        <v/>
      </c>
      <c r="L36" s="118"/>
      <c r="M36" s="119"/>
      <c r="N36" s="120"/>
      <c r="O36" s="121"/>
      <c r="P36" s="122"/>
      <c r="Q36" s="119"/>
      <c r="R36" s="120"/>
      <c r="S36" s="121"/>
      <c r="T36" s="122"/>
      <c r="U36" s="119"/>
      <c r="V36" s="120"/>
      <c r="W36" s="121"/>
      <c r="X36" s="123"/>
      <c r="Y36" s="13"/>
      <c r="Z36" s="1">
        <f t="shared" si="43"/>
        <v>0</v>
      </c>
      <c r="AA36" s="14">
        <f t="shared" si="44"/>
        <v>0</v>
      </c>
      <c r="AB36" s="14">
        <f t="shared" si="18"/>
        <v>0</v>
      </c>
      <c r="AC36" s="14">
        <f t="shared" si="19"/>
        <v>0</v>
      </c>
      <c r="AJ36" s="2" t="s">
        <v>64</v>
      </c>
      <c r="AL36" s="9" t="str">
        <f t="shared" si="20"/>
        <v/>
      </c>
      <c r="AM36" t="str">
        <f t="shared" si="21"/>
        <v/>
      </c>
      <c r="AN36" t="str">
        <f t="shared" si="22"/>
        <v/>
      </c>
      <c r="AO36" t="str">
        <f t="shared" si="23"/>
        <v/>
      </c>
      <c r="AP36" t="str">
        <f t="shared" si="24"/>
        <v/>
      </c>
      <c r="AQ36" t="str">
        <f t="shared" si="25"/>
        <v/>
      </c>
      <c r="AR36" t="str">
        <f t="shared" si="26"/>
        <v/>
      </c>
      <c r="AS36" t="str">
        <f t="shared" si="27"/>
        <v/>
      </c>
      <c r="AT36" t="str">
        <f t="shared" si="28"/>
        <v/>
      </c>
      <c r="AU36" s="1" t="str">
        <f t="shared" si="29"/>
        <v/>
      </c>
      <c r="AV36" t="str">
        <f t="shared" si="30"/>
        <v/>
      </c>
      <c r="AW36" t="str">
        <f t="shared" si="31"/>
        <v/>
      </c>
      <c r="AX36" t="str">
        <f t="shared" si="32"/>
        <v/>
      </c>
      <c r="AY36" t="str">
        <f t="shared" si="33"/>
        <v/>
      </c>
      <c r="AZ36" t="str">
        <f t="shared" si="34"/>
        <v/>
      </c>
      <c r="BA36" t="str">
        <f t="shared" si="35"/>
        <v/>
      </c>
      <c r="BB36" t="str">
        <f t="shared" si="36"/>
        <v/>
      </c>
      <c r="BC36" t="str">
        <f t="shared" si="37"/>
        <v/>
      </c>
      <c r="BD36" t="str">
        <f t="shared" si="38"/>
        <v/>
      </c>
      <c r="BE36" t="str">
        <f t="shared" si="39"/>
        <v/>
      </c>
      <c r="BF36" t="str">
        <f t="shared" si="40"/>
        <v/>
      </c>
      <c r="BG36" t="str">
        <f t="shared" si="41"/>
        <v/>
      </c>
    </row>
    <row r="37" spans="1:59">
      <c r="A37" s="71"/>
      <c r="B37" s="32" t="str">
        <f t="shared" si="16"/>
        <v/>
      </c>
      <c r="C37" s="115"/>
      <c r="D37" s="115"/>
      <c r="E37" s="115"/>
      <c r="F37" s="115"/>
      <c r="G37" s="115"/>
      <c r="H37" s="115"/>
      <c r="I37" s="116"/>
      <c r="J37" s="115"/>
      <c r="K37" s="117" t="str">
        <f>IF(C37="","",申込情報!C$6)</f>
        <v/>
      </c>
      <c r="L37" s="118"/>
      <c r="M37" s="119"/>
      <c r="N37" s="120"/>
      <c r="O37" s="121"/>
      <c r="P37" s="122"/>
      <c r="Q37" s="119"/>
      <c r="R37" s="120"/>
      <c r="S37" s="121"/>
      <c r="T37" s="122"/>
      <c r="U37" s="119"/>
      <c r="V37" s="120"/>
      <c r="W37" s="121"/>
      <c r="X37" s="123"/>
      <c r="Y37" s="13"/>
      <c r="Z37" s="1">
        <f t="shared" si="43"/>
        <v>0</v>
      </c>
      <c r="AA37" s="14">
        <f t="shared" si="44"/>
        <v>0</v>
      </c>
      <c r="AB37" s="14">
        <f t="shared" si="18"/>
        <v>0</v>
      </c>
      <c r="AC37" s="14">
        <f t="shared" si="19"/>
        <v>0</v>
      </c>
      <c r="AJ37" s="2" t="s">
        <v>65</v>
      </c>
      <c r="AL37" s="9" t="str">
        <f t="shared" si="20"/>
        <v/>
      </c>
      <c r="AM37" t="str">
        <f t="shared" si="21"/>
        <v/>
      </c>
      <c r="AN37" t="str">
        <f t="shared" si="22"/>
        <v/>
      </c>
      <c r="AO37" t="str">
        <f t="shared" si="23"/>
        <v/>
      </c>
      <c r="AP37" t="str">
        <f t="shared" si="24"/>
        <v/>
      </c>
      <c r="AQ37" t="str">
        <f t="shared" si="25"/>
        <v/>
      </c>
      <c r="AR37" t="str">
        <f t="shared" si="26"/>
        <v/>
      </c>
      <c r="AS37" t="str">
        <f t="shared" si="27"/>
        <v/>
      </c>
      <c r="AT37" t="str">
        <f t="shared" si="28"/>
        <v/>
      </c>
      <c r="AU37" s="1" t="str">
        <f t="shared" si="29"/>
        <v/>
      </c>
      <c r="AV37" t="str">
        <f t="shared" si="30"/>
        <v/>
      </c>
      <c r="AW37" t="str">
        <f t="shared" si="31"/>
        <v/>
      </c>
      <c r="AX37" t="str">
        <f t="shared" si="32"/>
        <v/>
      </c>
      <c r="AY37" t="str">
        <f t="shared" si="33"/>
        <v/>
      </c>
      <c r="AZ37" t="str">
        <f t="shared" si="34"/>
        <v/>
      </c>
      <c r="BA37" t="str">
        <f t="shared" si="35"/>
        <v/>
      </c>
      <c r="BB37" t="str">
        <f t="shared" si="36"/>
        <v/>
      </c>
      <c r="BC37" t="str">
        <f t="shared" si="37"/>
        <v/>
      </c>
      <c r="BD37" t="str">
        <f t="shared" si="38"/>
        <v/>
      </c>
      <c r="BE37" t="str">
        <f t="shared" si="39"/>
        <v/>
      </c>
      <c r="BF37" t="str">
        <f t="shared" si="40"/>
        <v/>
      </c>
      <c r="BG37" t="str">
        <f t="shared" si="41"/>
        <v/>
      </c>
    </row>
    <row r="38" spans="1:59">
      <c r="A38" s="71"/>
      <c r="B38" s="32" t="str">
        <f t="shared" si="16"/>
        <v/>
      </c>
      <c r="C38" s="115"/>
      <c r="D38" s="115"/>
      <c r="E38" s="115"/>
      <c r="F38" s="115"/>
      <c r="G38" s="115"/>
      <c r="H38" s="115"/>
      <c r="I38" s="116"/>
      <c r="J38" s="115"/>
      <c r="K38" s="117" t="str">
        <f>IF(C38="","",申込情報!C$6)</f>
        <v/>
      </c>
      <c r="L38" s="118"/>
      <c r="M38" s="119"/>
      <c r="N38" s="120"/>
      <c r="O38" s="121"/>
      <c r="P38" s="122"/>
      <c r="Q38" s="119"/>
      <c r="R38" s="120"/>
      <c r="S38" s="121"/>
      <c r="T38" s="122"/>
      <c r="U38" s="119"/>
      <c r="V38" s="120"/>
      <c r="W38" s="121"/>
      <c r="X38" s="123"/>
      <c r="Y38" s="13"/>
      <c r="Z38" s="1">
        <f t="shared" si="43"/>
        <v>0</v>
      </c>
      <c r="AA38" s="14">
        <f t="shared" si="44"/>
        <v>0</v>
      </c>
      <c r="AB38" s="14">
        <f t="shared" si="18"/>
        <v>0</v>
      </c>
      <c r="AC38" s="14">
        <f t="shared" si="19"/>
        <v>0</v>
      </c>
      <c r="AJ38" s="2" t="s">
        <v>66</v>
      </c>
      <c r="AL38" s="9" t="str">
        <f t="shared" si="20"/>
        <v/>
      </c>
      <c r="AM38" t="str">
        <f t="shared" si="21"/>
        <v/>
      </c>
      <c r="AN38" t="str">
        <f t="shared" si="22"/>
        <v/>
      </c>
      <c r="AO38" t="str">
        <f t="shared" si="23"/>
        <v/>
      </c>
      <c r="AP38" t="str">
        <f t="shared" si="24"/>
        <v/>
      </c>
      <c r="AQ38" t="str">
        <f t="shared" si="25"/>
        <v/>
      </c>
      <c r="AR38" t="str">
        <f t="shared" si="26"/>
        <v/>
      </c>
      <c r="AS38" t="str">
        <f t="shared" si="27"/>
        <v/>
      </c>
      <c r="AT38" t="str">
        <f t="shared" si="28"/>
        <v/>
      </c>
      <c r="AU38" s="1" t="str">
        <f t="shared" si="29"/>
        <v/>
      </c>
      <c r="AV38" t="str">
        <f t="shared" si="30"/>
        <v/>
      </c>
      <c r="AW38" t="str">
        <f t="shared" si="31"/>
        <v/>
      </c>
      <c r="AX38" t="str">
        <f t="shared" si="32"/>
        <v/>
      </c>
      <c r="AY38" t="str">
        <f t="shared" si="33"/>
        <v/>
      </c>
      <c r="AZ38" t="str">
        <f t="shared" si="34"/>
        <v/>
      </c>
      <c r="BA38" t="str">
        <f t="shared" si="35"/>
        <v/>
      </c>
      <c r="BB38" t="str">
        <f t="shared" si="36"/>
        <v/>
      </c>
      <c r="BC38" t="str">
        <f t="shared" si="37"/>
        <v/>
      </c>
      <c r="BD38" t="str">
        <f t="shared" si="38"/>
        <v/>
      </c>
      <c r="BE38" t="str">
        <f t="shared" si="39"/>
        <v/>
      </c>
      <c r="BF38" t="str">
        <f t="shared" si="40"/>
        <v/>
      </c>
      <c r="BG38" t="str">
        <f t="shared" si="41"/>
        <v/>
      </c>
    </row>
    <row r="39" spans="1:59">
      <c r="A39" s="71"/>
      <c r="B39" s="32" t="str">
        <f t="shared" si="16"/>
        <v/>
      </c>
      <c r="C39" s="115"/>
      <c r="D39" s="115"/>
      <c r="E39" s="115"/>
      <c r="F39" s="115"/>
      <c r="G39" s="115"/>
      <c r="H39" s="115"/>
      <c r="I39" s="116"/>
      <c r="J39" s="115"/>
      <c r="K39" s="117" t="str">
        <f>IF(C39="","",申込情報!C$6)</f>
        <v/>
      </c>
      <c r="L39" s="118"/>
      <c r="M39" s="119"/>
      <c r="N39" s="120"/>
      <c r="O39" s="121"/>
      <c r="P39" s="122"/>
      <c r="Q39" s="119"/>
      <c r="R39" s="120"/>
      <c r="S39" s="121"/>
      <c r="T39" s="122"/>
      <c r="U39" s="119"/>
      <c r="V39" s="120"/>
      <c r="W39" s="121"/>
      <c r="X39" s="123"/>
      <c r="Y39" s="13"/>
      <c r="Z39" s="1">
        <f t="shared" si="43"/>
        <v>0</v>
      </c>
      <c r="AA39" s="14">
        <f t="shared" si="44"/>
        <v>0</v>
      </c>
      <c r="AB39" s="14">
        <f t="shared" si="18"/>
        <v>0</v>
      </c>
      <c r="AC39" s="14">
        <f t="shared" si="19"/>
        <v>0</v>
      </c>
      <c r="AJ39" s="2" t="s">
        <v>67</v>
      </c>
      <c r="AL39" s="9" t="str">
        <f t="shared" si="20"/>
        <v/>
      </c>
      <c r="AM39" t="str">
        <f t="shared" si="21"/>
        <v/>
      </c>
      <c r="AN39" t="str">
        <f t="shared" si="22"/>
        <v/>
      </c>
      <c r="AO39" t="str">
        <f t="shared" si="23"/>
        <v/>
      </c>
      <c r="AP39" t="str">
        <f t="shared" si="24"/>
        <v/>
      </c>
      <c r="AQ39" t="str">
        <f t="shared" si="25"/>
        <v/>
      </c>
      <c r="AR39" t="str">
        <f t="shared" si="26"/>
        <v/>
      </c>
      <c r="AS39" t="str">
        <f t="shared" si="27"/>
        <v/>
      </c>
      <c r="AT39" t="str">
        <f t="shared" si="28"/>
        <v/>
      </c>
      <c r="AU39" s="1" t="str">
        <f t="shared" si="29"/>
        <v/>
      </c>
      <c r="AV39" t="str">
        <f t="shared" si="30"/>
        <v/>
      </c>
      <c r="AW39" t="str">
        <f t="shared" si="31"/>
        <v/>
      </c>
      <c r="AX39" t="str">
        <f t="shared" si="32"/>
        <v/>
      </c>
      <c r="AY39" t="str">
        <f t="shared" si="33"/>
        <v/>
      </c>
      <c r="AZ39" t="str">
        <f t="shared" si="34"/>
        <v/>
      </c>
      <c r="BA39" t="str">
        <f t="shared" si="35"/>
        <v/>
      </c>
      <c r="BB39" t="str">
        <f t="shared" si="36"/>
        <v/>
      </c>
      <c r="BC39" t="str">
        <f t="shared" si="37"/>
        <v/>
      </c>
      <c r="BD39" t="str">
        <f t="shared" si="38"/>
        <v/>
      </c>
      <c r="BE39" t="str">
        <f t="shared" si="39"/>
        <v/>
      </c>
      <c r="BF39" t="str">
        <f t="shared" si="40"/>
        <v/>
      </c>
      <c r="BG39" t="str">
        <f t="shared" si="41"/>
        <v/>
      </c>
    </row>
    <row r="40" spans="1:59">
      <c r="A40" s="71"/>
      <c r="B40" s="32" t="str">
        <f t="shared" si="16"/>
        <v/>
      </c>
      <c r="C40" s="115"/>
      <c r="D40" s="115"/>
      <c r="E40" s="115"/>
      <c r="F40" s="115"/>
      <c r="G40" s="115"/>
      <c r="H40" s="115"/>
      <c r="I40" s="116"/>
      <c r="J40" s="115"/>
      <c r="K40" s="117" t="str">
        <f>IF(C40="","",申込情報!C$6)</f>
        <v/>
      </c>
      <c r="L40" s="118"/>
      <c r="M40" s="119"/>
      <c r="N40" s="120"/>
      <c r="O40" s="121"/>
      <c r="P40" s="122"/>
      <c r="Q40" s="119"/>
      <c r="R40" s="120"/>
      <c r="S40" s="121"/>
      <c r="T40" s="122"/>
      <c r="U40" s="119"/>
      <c r="V40" s="120"/>
      <c r="W40" s="121"/>
      <c r="X40" s="123"/>
      <c r="Y40" s="13"/>
      <c r="Z40" s="1">
        <f t="shared" si="43"/>
        <v>0</v>
      </c>
      <c r="AA40" s="14">
        <f t="shared" si="44"/>
        <v>0</v>
      </c>
      <c r="AB40" s="14">
        <f t="shared" si="18"/>
        <v>0</v>
      </c>
      <c r="AC40" s="14">
        <f t="shared" si="19"/>
        <v>0</v>
      </c>
      <c r="AJ40" s="2" t="s">
        <v>68</v>
      </c>
      <c r="AL40" s="9" t="str">
        <f t="shared" si="20"/>
        <v/>
      </c>
      <c r="AM40" t="str">
        <f t="shared" si="21"/>
        <v/>
      </c>
      <c r="AN40" t="str">
        <f t="shared" si="22"/>
        <v/>
      </c>
      <c r="AO40" t="str">
        <f t="shared" si="23"/>
        <v/>
      </c>
      <c r="AP40" t="str">
        <f t="shared" si="24"/>
        <v/>
      </c>
      <c r="AQ40" t="str">
        <f t="shared" si="25"/>
        <v/>
      </c>
      <c r="AR40" t="str">
        <f t="shared" si="26"/>
        <v/>
      </c>
      <c r="AS40" t="str">
        <f t="shared" si="27"/>
        <v/>
      </c>
      <c r="AT40" t="str">
        <f t="shared" si="28"/>
        <v/>
      </c>
      <c r="AU40" s="1" t="str">
        <f t="shared" si="29"/>
        <v/>
      </c>
      <c r="AV40" t="str">
        <f t="shared" si="30"/>
        <v/>
      </c>
      <c r="AW40" t="str">
        <f t="shared" si="31"/>
        <v/>
      </c>
      <c r="AX40" t="str">
        <f t="shared" si="32"/>
        <v/>
      </c>
      <c r="AY40" t="str">
        <f t="shared" si="33"/>
        <v/>
      </c>
      <c r="AZ40" t="str">
        <f t="shared" si="34"/>
        <v/>
      </c>
      <c r="BA40" t="str">
        <f t="shared" si="35"/>
        <v/>
      </c>
      <c r="BB40" t="str">
        <f t="shared" si="36"/>
        <v/>
      </c>
      <c r="BC40" t="str">
        <f t="shared" si="37"/>
        <v/>
      </c>
      <c r="BD40" t="str">
        <f t="shared" si="38"/>
        <v/>
      </c>
      <c r="BE40" t="str">
        <f t="shared" si="39"/>
        <v/>
      </c>
      <c r="BF40" t="str">
        <f t="shared" si="40"/>
        <v/>
      </c>
      <c r="BG40" t="str">
        <f t="shared" si="41"/>
        <v/>
      </c>
    </row>
    <row r="41" spans="1:59">
      <c r="A41" s="71"/>
      <c r="B41" s="32" t="str">
        <f t="shared" si="16"/>
        <v/>
      </c>
      <c r="C41" s="115"/>
      <c r="D41" s="115"/>
      <c r="E41" s="115"/>
      <c r="F41" s="115"/>
      <c r="G41" s="115"/>
      <c r="H41" s="115"/>
      <c r="I41" s="116"/>
      <c r="J41" s="115"/>
      <c r="K41" s="117" t="str">
        <f>IF(C41="","",申込情報!C$6)</f>
        <v/>
      </c>
      <c r="L41" s="118"/>
      <c r="M41" s="119"/>
      <c r="N41" s="120"/>
      <c r="O41" s="121"/>
      <c r="P41" s="122"/>
      <c r="Q41" s="119"/>
      <c r="R41" s="120"/>
      <c r="S41" s="121"/>
      <c r="T41" s="122"/>
      <c r="U41" s="119"/>
      <c r="V41" s="120"/>
      <c r="W41" s="121"/>
      <c r="X41" s="123"/>
      <c r="Y41" s="13"/>
      <c r="Z41" s="1">
        <f t="shared" si="43"/>
        <v>0</v>
      </c>
      <c r="AA41" s="14">
        <f t="shared" si="44"/>
        <v>0</v>
      </c>
      <c r="AB41" s="14">
        <f t="shared" si="18"/>
        <v>0</v>
      </c>
      <c r="AC41" s="14">
        <f t="shared" si="19"/>
        <v>0</v>
      </c>
      <c r="AJ41" s="2" t="s">
        <v>69</v>
      </c>
      <c r="AL41" s="9" t="str">
        <f t="shared" si="20"/>
        <v/>
      </c>
      <c r="AM41" t="str">
        <f t="shared" si="21"/>
        <v/>
      </c>
      <c r="AN41" t="str">
        <f t="shared" si="22"/>
        <v/>
      </c>
      <c r="AO41" t="str">
        <f t="shared" si="23"/>
        <v/>
      </c>
      <c r="AP41" t="str">
        <f t="shared" si="24"/>
        <v/>
      </c>
      <c r="AQ41" t="str">
        <f t="shared" si="25"/>
        <v/>
      </c>
      <c r="AR41" t="str">
        <f t="shared" si="26"/>
        <v/>
      </c>
      <c r="AS41" t="str">
        <f t="shared" si="27"/>
        <v/>
      </c>
      <c r="AT41" t="str">
        <f t="shared" si="28"/>
        <v/>
      </c>
      <c r="AU41" s="1" t="str">
        <f t="shared" si="29"/>
        <v/>
      </c>
      <c r="AV41" t="str">
        <f t="shared" si="30"/>
        <v/>
      </c>
      <c r="AW41" t="str">
        <f t="shared" si="31"/>
        <v/>
      </c>
      <c r="AX41" t="str">
        <f t="shared" si="32"/>
        <v/>
      </c>
      <c r="AY41" t="str">
        <f t="shared" si="33"/>
        <v/>
      </c>
      <c r="AZ41" t="str">
        <f t="shared" si="34"/>
        <v/>
      </c>
      <c r="BA41" t="str">
        <f t="shared" si="35"/>
        <v/>
      </c>
      <c r="BB41" t="str">
        <f t="shared" si="36"/>
        <v/>
      </c>
      <c r="BC41" t="str">
        <f t="shared" si="37"/>
        <v/>
      </c>
      <c r="BD41" t="str">
        <f t="shared" si="38"/>
        <v/>
      </c>
      <c r="BE41" t="str">
        <f t="shared" si="39"/>
        <v/>
      </c>
      <c r="BF41" t="str">
        <f t="shared" si="40"/>
        <v/>
      </c>
      <c r="BG41" t="str">
        <f t="shared" si="41"/>
        <v/>
      </c>
    </row>
    <row r="42" spans="1:59">
      <c r="A42" s="71"/>
      <c r="B42" s="32" t="str">
        <f t="shared" si="16"/>
        <v/>
      </c>
      <c r="C42" s="115"/>
      <c r="D42" s="115"/>
      <c r="E42" s="115"/>
      <c r="F42" s="115"/>
      <c r="G42" s="115"/>
      <c r="H42" s="115"/>
      <c r="I42" s="116"/>
      <c r="J42" s="115"/>
      <c r="K42" s="117" t="str">
        <f>IF(C42="","",申込情報!C$6)</f>
        <v/>
      </c>
      <c r="L42" s="118"/>
      <c r="M42" s="119"/>
      <c r="N42" s="120"/>
      <c r="O42" s="121"/>
      <c r="P42" s="122"/>
      <c r="Q42" s="119"/>
      <c r="R42" s="120"/>
      <c r="S42" s="121"/>
      <c r="T42" s="122"/>
      <c r="U42" s="119"/>
      <c r="V42" s="120"/>
      <c r="W42" s="121"/>
      <c r="X42" s="123"/>
      <c r="Y42" s="13"/>
      <c r="Z42" s="1">
        <f t="shared" si="43"/>
        <v>0</v>
      </c>
      <c r="AA42" s="14">
        <f t="shared" si="44"/>
        <v>0</v>
      </c>
      <c r="AB42" s="14">
        <f t="shared" si="18"/>
        <v>0</v>
      </c>
      <c r="AC42" s="14">
        <f t="shared" si="19"/>
        <v>0</v>
      </c>
      <c r="AJ42" s="2" t="s">
        <v>70</v>
      </c>
      <c r="AL42" s="9" t="str">
        <f t="shared" si="20"/>
        <v/>
      </c>
      <c r="AM42" t="str">
        <f t="shared" si="21"/>
        <v/>
      </c>
      <c r="AN42" t="str">
        <f t="shared" si="22"/>
        <v/>
      </c>
      <c r="AO42" t="str">
        <f t="shared" si="23"/>
        <v/>
      </c>
      <c r="AP42" t="str">
        <f t="shared" si="24"/>
        <v/>
      </c>
      <c r="AQ42" t="str">
        <f t="shared" si="25"/>
        <v/>
      </c>
      <c r="AR42" t="str">
        <f t="shared" si="26"/>
        <v/>
      </c>
      <c r="AS42" t="str">
        <f t="shared" si="27"/>
        <v/>
      </c>
      <c r="AT42" t="str">
        <f t="shared" si="28"/>
        <v/>
      </c>
      <c r="AU42" s="1" t="str">
        <f t="shared" si="29"/>
        <v/>
      </c>
      <c r="AV42" t="str">
        <f t="shared" si="30"/>
        <v/>
      </c>
      <c r="AW42" t="str">
        <f t="shared" si="31"/>
        <v/>
      </c>
      <c r="AX42" t="str">
        <f t="shared" si="32"/>
        <v/>
      </c>
      <c r="AY42" t="str">
        <f t="shared" si="33"/>
        <v/>
      </c>
      <c r="AZ42" t="str">
        <f t="shared" si="34"/>
        <v/>
      </c>
      <c r="BA42" t="str">
        <f t="shared" si="35"/>
        <v/>
      </c>
      <c r="BB42" t="str">
        <f t="shared" si="36"/>
        <v/>
      </c>
      <c r="BC42" t="str">
        <f t="shared" si="37"/>
        <v/>
      </c>
      <c r="BD42" t="str">
        <f t="shared" si="38"/>
        <v/>
      </c>
      <c r="BE42" t="str">
        <f t="shared" si="39"/>
        <v/>
      </c>
      <c r="BF42" t="str">
        <f t="shared" si="40"/>
        <v/>
      </c>
      <c r="BG42" t="str">
        <f t="shared" si="41"/>
        <v/>
      </c>
    </row>
    <row r="43" spans="1:59">
      <c r="A43" s="71"/>
      <c r="B43" s="32" t="str">
        <f t="shared" si="16"/>
        <v/>
      </c>
      <c r="C43" s="115"/>
      <c r="D43" s="115"/>
      <c r="E43" s="115"/>
      <c r="F43" s="115"/>
      <c r="G43" s="115"/>
      <c r="H43" s="115"/>
      <c r="I43" s="116"/>
      <c r="J43" s="115"/>
      <c r="K43" s="117" t="str">
        <f>IF(C43="","",申込情報!C$6)</f>
        <v/>
      </c>
      <c r="L43" s="118"/>
      <c r="M43" s="119"/>
      <c r="N43" s="120"/>
      <c r="O43" s="121"/>
      <c r="P43" s="122"/>
      <c r="Q43" s="119"/>
      <c r="R43" s="120"/>
      <c r="S43" s="121"/>
      <c r="T43" s="122"/>
      <c r="U43" s="119"/>
      <c r="V43" s="120"/>
      <c r="W43" s="121"/>
      <c r="X43" s="123"/>
      <c r="Y43" s="13"/>
      <c r="Z43" s="1">
        <f t="shared" si="43"/>
        <v>0</v>
      </c>
      <c r="AA43" s="14">
        <f t="shared" si="44"/>
        <v>0</v>
      </c>
      <c r="AB43" s="14">
        <f t="shared" si="18"/>
        <v>0</v>
      </c>
      <c r="AC43" s="14">
        <f t="shared" si="19"/>
        <v>0</v>
      </c>
      <c r="AJ43" s="2" t="s">
        <v>71</v>
      </c>
      <c r="AL43" s="9" t="str">
        <f t="shared" si="20"/>
        <v/>
      </c>
      <c r="AM43" t="str">
        <f t="shared" si="21"/>
        <v/>
      </c>
      <c r="AN43" t="str">
        <f t="shared" si="22"/>
        <v/>
      </c>
      <c r="AO43" t="str">
        <f t="shared" si="23"/>
        <v/>
      </c>
      <c r="AP43" t="str">
        <f t="shared" si="24"/>
        <v/>
      </c>
      <c r="AQ43" t="str">
        <f t="shared" si="25"/>
        <v/>
      </c>
      <c r="AR43" t="str">
        <f t="shared" si="26"/>
        <v/>
      </c>
      <c r="AS43" t="str">
        <f t="shared" si="27"/>
        <v/>
      </c>
      <c r="AT43" t="str">
        <f t="shared" si="28"/>
        <v/>
      </c>
      <c r="AU43" s="1" t="str">
        <f t="shared" si="29"/>
        <v/>
      </c>
      <c r="AV43" t="str">
        <f t="shared" si="30"/>
        <v/>
      </c>
      <c r="AW43" t="str">
        <f t="shared" si="31"/>
        <v/>
      </c>
      <c r="AX43" t="str">
        <f t="shared" si="32"/>
        <v/>
      </c>
      <c r="AY43" t="str">
        <f t="shared" si="33"/>
        <v/>
      </c>
      <c r="AZ43" t="str">
        <f t="shared" si="34"/>
        <v/>
      </c>
      <c r="BA43" t="str">
        <f t="shared" si="35"/>
        <v/>
      </c>
      <c r="BB43" t="str">
        <f t="shared" si="36"/>
        <v/>
      </c>
      <c r="BC43" t="str">
        <f t="shared" si="37"/>
        <v/>
      </c>
      <c r="BD43" t="str">
        <f t="shared" si="38"/>
        <v/>
      </c>
      <c r="BE43" t="str">
        <f t="shared" si="39"/>
        <v/>
      </c>
      <c r="BF43" t="str">
        <f t="shared" si="40"/>
        <v/>
      </c>
      <c r="BG43" t="str">
        <f t="shared" si="41"/>
        <v/>
      </c>
    </row>
    <row r="44" spans="1:59">
      <c r="A44" s="71"/>
      <c r="B44" s="32" t="str">
        <f t="shared" si="16"/>
        <v/>
      </c>
      <c r="C44" s="115"/>
      <c r="D44" s="115"/>
      <c r="E44" s="115"/>
      <c r="F44" s="115"/>
      <c r="G44" s="115"/>
      <c r="H44" s="115"/>
      <c r="I44" s="116"/>
      <c r="J44" s="115"/>
      <c r="K44" s="117" t="str">
        <f>IF(C44="","",申込情報!C$6)</f>
        <v/>
      </c>
      <c r="L44" s="118"/>
      <c r="M44" s="119"/>
      <c r="N44" s="120"/>
      <c r="O44" s="121"/>
      <c r="P44" s="122"/>
      <c r="Q44" s="119"/>
      <c r="R44" s="120"/>
      <c r="S44" s="121"/>
      <c r="T44" s="122"/>
      <c r="U44" s="119"/>
      <c r="V44" s="120"/>
      <c r="W44" s="121"/>
      <c r="X44" s="123"/>
      <c r="Y44" s="13"/>
      <c r="Z44" s="1">
        <f t="shared" si="43"/>
        <v>0</v>
      </c>
      <c r="AA44" s="14">
        <f t="shared" si="44"/>
        <v>0</v>
      </c>
      <c r="AB44" s="14">
        <f t="shared" si="18"/>
        <v>0</v>
      </c>
      <c r="AC44" s="14">
        <f t="shared" si="19"/>
        <v>0</v>
      </c>
      <c r="AJ44" s="2" t="s">
        <v>72</v>
      </c>
      <c r="AL44" s="9" t="str">
        <f t="shared" si="20"/>
        <v/>
      </c>
      <c r="AM44" t="str">
        <f t="shared" si="21"/>
        <v/>
      </c>
      <c r="AN44" t="str">
        <f t="shared" si="22"/>
        <v/>
      </c>
      <c r="AO44" t="str">
        <f t="shared" si="23"/>
        <v/>
      </c>
      <c r="AP44" t="str">
        <f t="shared" si="24"/>
        <v/>
      </c>
      <c r="AQ44" t="str">
        <f t="shared" si="25"/>
        <v/>
      </c>
      <c r="AR44" t="str">
        <f t="shared" si="26"/>
        <v/>
      </c>
      <c r="AS44" t="str">
        <f t="shared" si="27"/>
        <v/>
      </c>
      <c r="AT44" t="str">
        <f t="shared" si="28"/>
        <v/>
      </c>
      <c r="AU44" s="1" t="str">
        <f t="shared" si="29"/>
        <v/>
      </c>
      <c r="AV44" t="str">
        <f t="shared" si="30"/>
        <v/>
      </c>
      <c r="AW44" t="str">
        <f t="shared" si="31"/>
        <v/>
      </c>
      <c r="AX44" t="str">
        <f t="shared" si="32"/>
        <v/>
      </c>
      <c r="AY44" t="str">
        <f t="shared" si="33"/>
        <v/>
      </c>
      <c r="AZ44" t="str">
        <f t="shared" si="34"/>
        <v/>
      </c>
      <c r="BA44" t="str">
        <f t="shared" si="35"/>
        <v/>
      </c>
      <c r="BB44" t="str">
        <f t="shared" si="36"/>
        <v/>
      </c>
      <c r="BC44" t="str">
        <f t="shared" si="37"/>
        <v/>
      </c>
      <c r="BD44" t="str">
        <f t="shared" si="38"/>
        <v/>
      </c>
      <c r="BE44" t="str">
        <f t="shared" si="39"/>
        <v/>
      </c>
      <c r="BF44" t="str">
        <f t="shared" si="40"/>
        <v/>
      </c>
      <c r="BG44" t="str">
        <f t="shared" si="41"/>
        <v/>
      </c>
    </row>
    <row r="45" spans="1:59">
      <c r="A45" s="71"/>
      <c r="B45" s="32" t="str">
        <f t="shared" si="16"/>
        <v/>
      </c>
      <c r="C45" s="115"/>
      <c r="D45" s="115"/>
      <c r="E45" s="115"/>
      <c r="F45" s="115"/>
      <c r="G45" s="115"/>
      <c r="H45" s="115"/>
      <c r="I45" s="116"/>
      <c r="J45" s="115"/>
      <c r="K45" s="117" t="str">
        <f>IF(C45="","",申込情報!C$6)</f>
        <v/>
      </c>
      <c r="L45" s="118"/>
      <c r="M45" s="119"/>
      <c r="N45" s="120"/>
      <c r="O45" s="121"/>
      <c r="P45" s="122"/>
      <c r="Q45" s="119"/>
      <c r="R45" s="120"/>
      <c r="S45" s="121"/>
      <c r="T45" s="122"/>
      <c r="U45" s="119"/>
      <c r="V45" s="120"/>
      <c r="W45" s="121"/>
      <c r="X45" s="123"/>
      <c r="Y45" s="13"/>
      <c r="Z45" s="1">
        <f t="shared" si="43"/>
        <v>0</v>
      </c>
      <c r="AA45" s="14">
        <f t="shared" si="44"/>
        <v>0</v>
      </c>
      <c r="AB45" s="14">
        <f t="shared" si="18"/>
        <v>0</v>
      </c>
      <c r="AC45" s="14">
        <f t="shared" si="19"/>
        <v>0</v>
      </c>
      <c r="AJ45" s="2" t="s">
        <v>73</v>
      </c>
      <c r="AL45" s="9" t="str">
        <f t="shared" si="20"/>
        <v/>
      </c>
      <c r="AM45" t="str">
        <f t="shared" si="21"/>
        <v/>
      </c>
      <c r="AN45" t="str">
        <f t="shared" si="22"/>
        <v/>
      </c>
      <c r="AO45" t="str">
        <f t="shared" si="23"/>
        <v/>
      </c>
      <c r="AP45" t="str">
        <f t="shared" si="24"/>
        <v/>
      </c>
      <c r="AQ45" t="str">
        <f t="shared" si="25"/>
        <v/>
      </c>
      <c r="AR45" t="str">
        <f t="shared" si="26"/>
        <v/>
      </c>
      <c r="AS45" t="str">
        <f t="shared" si="27"/>
        <v/>
      </c>
      <c r="AT45" t="str">
        <f t="shared" si="28"/>
        <v/>
      </c>
      <c r="AU45" s="1" t="str">
        <f t="shared" si="29"/>
        <v/>
      </c>
      <c r="AV45" t="str">
        <f t="shared" si="30"/>
        <v/>
      </c>
      <c r="AW45" t="str">
        <f t="shared" si="31"/>
        <v/>
      </c>
      <c r="AX45" t="str">
        <f t="shared" si="32"/>
        <v/>
      </c>
      <c r="AY45" t="str">
        <f t="shared" si="33"/>
        <v/>
      </c>
      <c r="AZ45" t="str">
        <f t="shared" si="34"/>
        <v/>
      </c>
      <c r="BA45" t="str">
        <f t="shared" si="35"/>
        <v/>
      </c>
      <c r="BB45" t="str">
        <f t="shared" si="36"/>
        <v/>
      </c>
      <c r="BC45" t="str">
        <f t="shared" si="37"/>
        <v/>
      </c>
      <c r="BD45" t="str">
        <f t="shared" si="38"/>
        <v/>
      </c>
      <c r="BE45" t="str">
        <f t="shared" si="39"/>
        <v/>
      </c>
      <c r="BF45" t="str">
        <f t="shared" si="40"/>
        <v/>
      </c>
      <c r="BG45" t="str">
        <f t="shared" si="41"/>
        <v/>
      </c>
    </row>
    <row r="46" spans="1:59">
      <c r="A46" s="71"/>
      <c r="B46" s="32" t="str">
        <f t="shared" si="16"/>
        <v/>
      </c>
      <c r="C46" s="115"/>
      <c r="D46" s="115"/>
      <c r="E46" s="115"/>
      <c r="F46" s="115"/>
      <c r="G46" s="115"/>
      <c r="H46" s="115"/>
      <c r="I46" s="116"/>
      <c r="J46" s="115"/>
      <c r="K46" s="117" t="str">
        <f>IF(C46="","",申込情報!C$6)</f>
        <v/>
      </c>
      <c r="L46" s="118"/>
      <c r="M46" s="119"/>
      <c r="N46" s="120"/>
      <c r="O46" s="121"/>
      <c r="P46" s="122"/>
      <c r="Q46" s="119"/>
      <c r="R46" s="120"/>
      <c r="S46" s="121"/>
      <c r="T46" s="122"/>
      <c r="U46" s="119"/>
      <c r="V46" s="120"/>
      <c r="W46" s="121"/>
      <c r="X46" s="123"/>
      <c r="Y46" s="13"/>
      <c r="Z46" s="1">
        <f t="shared" si="43"/>
        <v>0</v>
      </c>
      <c r="AA46" s="14">
        <f t="shared" si="44"/>
        <v>0</v>
      </c>
      <c r="AB46" s="14">
        <f t="shared" si="18"/>
        <v>0</v>
      </c>
      <c r="AC46" s="14">
        <f t="shared" si="19"/>
        <v>0</v>
      </c>
      <c r="AJ46" s="2" t="s">
        <v>74</v>
      </c>
      <c r="AL46" s="9" t="str">
        <f t="shared" si="20"/>
        <v/>
      </c>
      <c r="AM46" t="str">
        <f t="shared" si="21"/>
        <v/>
      </c>
      <c r="AN46" t="str">
        <f t="shared" si="22"/>
        <v/>
      </c>
      <c r="AO46" t="str">
        <f t="shared" si="23"/>
        <v/>
      </c>
      <c r="AP46" t="str">
        <f t="shared" si="24"/>
        <v/>
      </c>
      <c r="AQ46" t="str">
        <f t="shared" si="25"/>
        <v/>
      </c>
      <c r="AR46" t="str">
        <f t="shared" si="26"/>
        <v/>
      </c>
      <c r="AS46" t="str">
        <f t="shared" si="27"/>
        <v/>
      </c>
      <c r="AT46" t="str">
        <f t="shared" si="28"/>
        <v/>
      </c>
      <c r="AU46" s="1" t="str">
        <f t="shared" si="29"/>
        <v/>
      </c>
      <c r="AV46" t="str">
        <f t="shared" si="30"/>
        <v/>
      </c>
      <c r="AW46" t="str">
        <f t="shared" si="31"/>
        <v/>
      </c>
      <c r="AX46" t="str">
        <f t="shared" si="32"/>
        <v/>
      </c>
      <c r="AY46" t="str">
        <f t="shared" si="33"/>
        <v/>
      </c>
      <c r="AZ46" t="str">
        <f t="shared" si="34"/>
        <v/>
      </c>
      <c r="BA46" t="str">
        <f t="shared" si="35"/>
        <v/>
      </c>
      <c r="BB46" t="str">
        <f t="shared" si="36"/>
        <v/>
      </c>
      <c r="BC46" t="str">
        <f t="shared" si="37"/>
        <v/>
      </c>
      <c r="BD46" t="str">
        <f t="shared" si="38"/>
        <v/>
      </c>
      <c r="BE46" t="str">
        <f t="shared" si="39"/>
        <v/>
      </c>
      <c r="BF46" t="str">
        <f t="shared" si="40"/>
        <v/>
      </c>
      <c r="BG46" t="str">
        <f t="shared" si="41"/>
        <v/>
      </c>
    </row>
    <row r="47" spans="1:59">
      <c r="A47" s="71"/>
      <c r="B47" s="32" t="str">
        <f t="shared" si="16"/>
        <v/>
      </c>
      <c r="C47" s="115"/>
      <c r="D47" s="115"/>
      <c r="E47" s="115"/>
      <c r="F47" s="115"/>
      <c r="G47" s="115"/>
      <c r="H47" s="115"/>
      <c r="I47" s="116"/>
      <c r="J47" s="115"/>
      <c r="K47" s="117" t="str">
        <f>IF(C47="","",申込情報!C$6)</f>
        <v/>
      </c>
      <c r="L47" s="118"/>
      <c r="M47" s="119"/>
      <c r="N47" s="120"/>
      <c r="O47" s="121"/>
      <c r="P47" s="122"/>
      <c r="Q47" s="119"/>
      <c r="R47" s="120"/>
      <c r="S47" s="121"/>
      <c r="T47" s="122"/>
      <c r="U47" s="119"/>
      <c r="V47" s="120"/>
      <c r="W47" s="121"/>
      <c r="X47" s="123"/>
      <c r="Y47" s="13"/>
      <c r="Z47" s="1">
        <f t="shared" si="43"/>
        <v>0</v>
      </c>
      <c r="AA47" s="14">
        <f t="shared" si="44"/>
        <v>0</v>
      </c>
      <c r="AB47" s="14">
        <f t="shared" si="18"/>
        <v>0</v>
      </c>
      <c r="AC47" s="14">
        <f t="shared" si="19"/>
        <v>0</v>
      </c>
      <c r="AJ47" s="2" t="s">
        <v>75</v>
      </c>
      <c r="AL47" s="9" t="str">
        <f t="shared" si="20"/>
        <v/>
      </c>
      <c r="AM47" t="str">
        <f t="shared" si="21"/>
        <v/>
      </c>
      <c r="AN47" t="str">
        <f t="shared" si="22"/>
        <v/>
      </c>
      <c r="AO47" t="str">
        <f t="shared" si="23"/>
        <v/>
      </c>
      <c r="AP47" t="str">
        <f t="shared" si="24"/>
        <v/>
      </c>
      <c r="AQ47" t="str">
        <f t="shared" si="25"/>
        <v/>
      </c>
      <c r="AR47" t="str">
        <f t="shared" si="26"/>
        <v/>
      </c>
      <c r="AS47" t="str">
        <f t="shared" si="27"/>
        <v/>
      </c>
      <c r="AT47" t="str">
        <f t="shared" si="28"/>
        <v/>
      </c>
      <c r="AU47" s="1" t="str">
        <f t="shared" si="29"/>
        <v/>
      </c>
      <c r="AV47" t="str">
        <f t="shared" si="30"/>
        <v/>
      </c>
      <c r="AW47" t="str">
        <f t="shared" si="31"/>
        <v/>
      </c>
      <c r="AX47" t="str">
        <f t="shared" si="32"/>
        <v/>
      </c>
      <c r="AY47" t="str">
        <f t="shared" si="33"/>
        <v/>
      </c>
      <c r="AZ47" t="str">
        <f t="shared" si="34"/>
        <v/>
      </c>
      <c r="BA47" t="str">
        <f t="shared" si="35"/>
        <v/>
      </c>
      <c r="BB47" t="str">
        <f t="shared" si="36"/>
        <v/>
      </c>
      <c r="BC47" t="str">
        <f t="shared" si="37"/>
        <v/>
      </c>
      <c r="BD47" t="str">
        <f t="shared" si="38"/>
        <v/>
      </c>
      <c r="BE47" t="str">
        <f t="shared" si="39"/>
        <v/>
      </c>
      <c r="BF47" t="str">
        <f t="shared" si="40"/>
        <v/>
      </c>
      <c r="BG47" t="str">
        <f t="shared" si="41"/>
        <v/>
      </c>
    </row>
    <row r="48" spans="1:59">
      <c r="A48" s="71"/>
      <c r="B48" s="32" t="str">
        <f t="shared" si="16"/>
        <v/>
      </c>
      <c r="C48" s="115"/>
      <c r="D48" s="115"/>
      <c r="E48" s="115"/>
      <c r="F48" s="115"/>
      <c r="G48" s="115"/>
      <c r="H48" s="115"/>
      <c r="I48" s="116"/>
      <c r="J48" s="115"/>
      <c r="K48" s="117" t="str">
        <f>IF(C48="","",申込情報!C$6)</f>
        <v/>
      </c>
      <c r="L48" s="118"/>
      <c r="M48" s="119"/>
      <c r="N48" s="120"/>
      <c r="O48" s="121"/>
      <c r="P48" s="122"/>
      <c r="Q48" s="119"/>
      <c r="R48" s="120"/>
      <c r="S48" s="121"/>
      <c r="T48" s="122"/>
      <c r="U48" s="119"/>
      <c r="V48" s="120"/>
      <c r="W48" s="121"/>
      <c r="X48" s="123"/>
      <c r="Y48" s="13"/>
      <c r="Z48" s="1">
        <f t="shared" si="43"/>
        <v>0</v>
      </c>
      <c r="AA48" s="14">
        <f t="shared" si="44"/>
        <v>0</v>
      </c>
      <c r="AB48" s="14">
        <f t="shared" si="18"/>
        <v>0</v>
      </c>
      <c r="AC48" s="14">
        <f t="shared" si="19"/>
        <v>0</v>
      </c>
      <c r="AJ48" s="2" t="s">
        <v>76</v>
      </c>
      <c r="AL48" s="9" t="str">
        <f t="shared" si="20"/>
        <v/>
      </c>
      <c r="AM48" t="str">
        <f t="shared" si="21"/>
        <v/>
      </c>
      <c r="AN48" t="str">
        <f t="shared" si="22"/>
        <v/>
      </c>
      <c r="AO48" t="str">
        <f t="shared" si="23"/>
        <v/>
      </c>
      <c r="AP48" t="str">
        <f t="shared" si="24"/>
        <v/>
      </c>
      <c r="AQ48" t="str">
        <f t="shared" si="25"/>
        <v/>
      </c>
      <c r="AR48" t="str">
        <f t="shared" si="26"/>
        <v/>
      </c>
      <c r="AS48" t="str">
        <f t="shared" si="27"/>
        <v/>
      </c>
      <c r="AT48" t="str">
        <f t="shared" si="28"/>
        <v/>
      </c>
      <c r="AU48" s="1" t="str">
        <f t="shared" si="29"/>
        <v/>
      </c>
      <c r="AV48" t="str">
        <f t="shared" si="30"/>
        <v/>
      </c>
      <c r="AW48" t="str">
        <f t="shared" si="31"/>
        <v/>
      </c>
      <c r="AX48" t="str">
        <f t="shared" si="32"/>
        <v/>
      </c>
      <c r="AY48" t="str">
        <f t="shared" si="33"/>
        <v/>
      </c>
      <c r="AZ48" t="str">
        <f t="shared" si="34"/>
        <v/>
      </c>
      <c r="BA48" t="str">
        <f t="shared" si="35"/>
        <v/>
      </c>
      <c r="BB48" t="str">
        <f t="shared" si="36"/>
        <v/>
      </c>
      <c r="BC48" t="str">
        <f t="shared" si="37"/>
        <v/>
      </c>
      <c r="BD48" t="str">
        <f t="shared" si="38"/>
        <v/>
      </c>
      <c r="BE48" t="str">
        <f t="shared" si="39"/>
        <v/>
      </c>
      <c r="BF48" t="str">
        <f t="shared" si="40"/>
        <v/>
      </c>
      <c r="BG48" t="str">
        <f t="shared" si="41"/>
        <v/>
      </c>
    </row>
    <row r="49" spans="1:59">
      <c r="A49" s="71"/>
      <c r="B49" s="32" t="str">
        <f t="shared" si="16"/>
        <v/>
      </c>
      <c r="C49" s="115"/>
      <c r="D49" s="115"/>
      <c r="E49" s="115"/>
      <c r="F49" s="115"/>
      <c r="G49" s="115"/>
      <c r="H49" s="115"/>
      <c r="I49" s="116"/>
      <c r="J49" s="115"/>
      <c r="K49" s="117" t="str">
        <f>IF(C49="","",申込情報!C$6)</f>
        <v/>
      </c>
      <c r="L49" s="118"/>
      <c r="M49" s="119"/>
      <c r="N49" s="120"/>
      <c r="O49" s="121"/>
      <c r="P49" s="122"/>
      <c r="Q49" s="119"/>
      <c r="R49" s="120"/>
      <c r="S49" s="121"/>
      <c r="T49" s="122"/>
      <c r="U49" s="119"/>
      <c r="V49" s="120"/>
      <c r="W49" s="121"/>
      <c r="X49" s="123"/>
      <c r="Y49" s="13"/>
      <c r="Z49" s="1">
        <f t="shared" si="43"/>
        <v>0</v>
      </c>
      <c r="AA49" s="14">
        <f t="shared" si="44"/>
        <v>0</v>
      </c>
      <c r="AB49" s="14">
        <f t="shared" si="18"/>
        <v>0</v>
      </c>
      <c r="AC49" s="14">
        <f t="shared" si="19"/>
        <v>0</v>
      </c>
      <c r="AJ49" s="2" t="s">
        <v>77</v>
      </c>
      <c r="AL49" s="9" t="str">
        <f t="shared" si="20"/>
        <v/>
      </c>
      <c r="AM49" t="str">
        <f t="shared" si="21"/>
        <v/>
      </c>
      <c r="AN49" t="str">
        <f t="shared" si="22"/>
        <v/>
      </c>
      <c r="AO49" t="str">
        <f t="shared" si="23"/>
        <v/>
      </c>
      <c r="AP49" t="str">
        <f t="shared" si="24"/>
        <v/>
      </c>
      <c r="AQ49" t="str">
        <f t="shared" si="25"/>
        <v/>
      </c>
      <c r="AR49" t="str">
        <f t="shared" si="26"/>
        <v/>
      </c>
      <c r="AS49" t="str">
        <f t="shared" si="27"/>
        <v/>
      </c>
      <c r="AT49" t="str">
        <f t="shared" si="28"/>
        <v/>
      </c>
      <c r="AU49" s="1" t="str">
        <f t="shared" si="29"/>
        <v/>
      </c>
      <c r="AV49" t="str">
        <f t="shared" si="30"/>
        <v/>
      </c>
      <c r="AW49" t="str">
        <f t="shared" si="31"/>
        <v/>
      </c>
      <c r="AX49" t="str">
        <f t="shared" si="32"/>
        <v/>
      </c>
      <c r="AY49" t="str">
        <f t="shared" si="33"/>
        <v/>
      </c>
      <c r="AZ49" t="str">
        <f t="shared" si="34"/>
        <v/>
      </c>
      <c r="BA49" t="str">
        <f t="shared" si="35"/>
        <v/>
      </c>
      <c r="BB49" t="str">
        <f t="shared" si="36"/>
        <v/>
      </c>
      <c r="BC49" t="str">
        <f t="shared" si="37"/>
        <v/>
      </c>
      <c r="BD49" t="str">
        <f t="shared" si="38"/>
        <v/>
      </c>
      <c r="BE49" t="str">
        <f t="shared" si="39"/>
        <v/>
      </c>
      <c r="BF49" t="str">
        <f t="shared" si="40"/>
        <v/>
      </c>
      <c r="BG49" t="str">
        <f t="shared" si="41"/>
        <v/>
      </c>
    </row>
    <row r="50" spans="1:59">
      <c r="A50" s="71"/>
      <c r="B50" s="32" t="str">
        <f t="shared" si="16"/>
        <v/>
      </c>
      <c r="C50" s="115"/>
      <c r="D50" s="115"/>
      <c r="E50" s="115"/>
      <c r="F50" s="115"/>
      <c r="G50" s="115"/>
      <c r="H50" s="115"/>
      <c r="I50" s="116"/>
      <c r="J50" s="115"/>
      <c r="K50" s="117" t="str">
        <f>IF(C50="","",申込情報!C$6)</f>
        <v/>
      </c>
      <c r="L50" s="118"/>
      <c r="M50" s="119"/>
      <c r="N50" s="120"/>
      <c r="O50" s="121"/>
      <c r="P50" s="122"/>
      <c r="Q50" s="119"/>
      <c r="R50" s="120"/>
      <c r="S50" s="121"/>
      <c r="T50" s="122"/>
      <c r="U50" s="119"/>
      <c r="V50" s="120"/>
      <c r="W50" s="121"/>
      <c r="X50" s="123"/>
      <c r="Y50" s="13"/>
      <c r="Z50" s="1">
        <f t="shared" si="43"/>
        <v>0</v>
      </c>
      <c r="AA50" s="14">
        <f t="shared" si="44"/>
        <v>0</v>
      </c>
      <c r="AB50" s="14">
        <f t="shared" si="18"/>
        <v>0</v>
      </c>
      <c r="AC50" s="14">
        <f t="shared" si="19"/>
        <v>0</v>
      </c>
      <c r="AJ50" s="2" t="s">
        <v>78</v>
      </c>
      <c r="AL50" s="9" t="str">
        <f t="shared" si="20"/>
        <v/>
      </c>
      <c r="AM50" t="str">
        <f t="shared" si="21"/>
        <v/>
      </c>
      <c r="AN50" t="str">
        <f t="shared" si="22"/>
        <v/>
      </c>
      <c r="AO50" t="str">
        <f t="shared" si="23"/>
        <v/>
      </c>
      <c r="AP50" t="str">
        <f t="shared" si="24"/>
        <v/>
      </c>
      <c r="AQ50" t="str">
        <f t="shared" si="25"/>
        <v/>
      </c>
      <c r="AR50" t="str">
        <f t="shared" si="26"/>
        <v/>
      </c>
      <c r="AS50" t="str">
        <f t="shared" si="27"/>
        <v/>
      </c>
      <c r="AT50" t="str">
        <f t="shared" si="28"/>
        <v/>
      </c>
      <c r="AU50" s="1" t="str">
        <f t="shared" si="29"/>
        <v/>
      </c>
      <c r="AV50" t="str">
        <f t="shared" si="30"/>
        <v/>
      </c>
      <c r="AW50" t="str">
        <f t="shared" si="31"/>
        <v/>
      </c>
      <c r="AX50" t="str">
        <f t="shared" si="32"/>
        <v/>
      </c>
      <c r="AY50" t="str">
        <f t="shared" si="33"/>
        <v/>
      </c>
      <c r="AZ50" t="str">
        <f t="shared" si="34"/>
        <v/>
      </c>
      <c r="BA50" t="str">
        <f t="shared" si="35"/>
        <v/>
      </c>
      <c r="BB50" t="str">
        <f t="shared" si="36"/>
        <v/>
      </c>
      <c r="BC50" t="str">
        <f t="shared" si="37"/>
        <v/>
      </c>
      <c r="BD50" t="str">
        <f t="shared" si="38"/>
        <v/>
      </c>
      <c r="BE50" t="str">
        <f t="shared" si="39"/>
        <v/>
      </c>
      <c r="BF50" t="str">
        <f t="shared" si="40"/>
        <v/>
      </c>
      <c r="BG50" t="str">
        <f t="shared" si="41"/>
        <v/>
      </c>
    </row>
    <row r="51" spans="1:59">
      <c r="A51" s="71"/>
      <c r="B51" s="32" t="str">
        <f t="shared" si="16"/>
        <v/>
      </c>
      <c r="C51" s="115"/>
      <c r="D51" s="115"/>
      <c r="E51" s="115"/>
      <c r="F51" s="115"/>
      <c r="G51" s="115"/>
      <c r="H51" s="115"/>
      <c r="I51" s="116"/>
      <c r="J51" s="115"/>
      <c r="K51" s="117" t="str">
        <f>IF(C51="","",申込情報!C$6)</f>
        <v/>
      </c>
      <c r="L51" s="118"/>
      <c r="M51" s="119"/>
      <c r="N51" s="120"/>
      <c r="O51" s="121"/>
      <c r="P51" s="122"/>
      <c r="Q51" s="119"/>
      <c r="R51" s="120"/>
      <c r="S51" s="121"/>
      <c r="T51" s="122"/>
      <c r="U51" s="119"/>
      <c r="V51" s="120"/>
      <c r="W51" s="121"/>
      <c r="X51" s="123"/>
      <c r="Y51" s="13"/>
      <c r="Z51" s="1">
        <f t="shared" si="43"/>
        <v>0</v>
      </c>
      <c r="AA51" s="14">
        <f t="shared" si="44"/>
        <v>0</v>
      </c>
      <c r="AB51" s="14">
        <f t="shared" si="18"/>
        <v>0</v>
      </c>
      <c r="AC51" s="14">
        <f t="shared" si="19"/>
        <v>0</v>
      </c>
      <c r="AJ51" s="2" t="s">
        <v>79</v>
      </c>
      <c r="AL51" s="9" t="str">
        <f t="shared" si="20"/>
        <v/>
      </c>
      <c r="AM51" t="str">
        <f t="shared" si="21"/>
        <v/>
      </c>
      <c r="AN51" t="str">
        <f t="shared" si="22"/>
        <v/>
      </c>
      <c r="AO51" t="str">
        <f t="shared" si="23"/>
        <v/>
      </c>
      <c r="AP51" t="str">
        <f t="shared" si="24"/>
        <v/>
      </c>
      <c r="AQ51" t="str">
        <f t="shared" si="25"/>
        <v/>
      </c>
      <c r="AR51" t="str">
        <f t="shared" si="26"/>
        <v/>
      </c>
      <c r="AS51" t="str">
        <f t="shared" si="27"/>
        <v/>
      </c>
      <c r="AT51" t="str">
        <f t="shared" si="28"/>
        <v/>
      </c>
      <c r="AU51" s="1" t="str">
        <f t="shared" si="29"/>
        <v/>
      </c>
      <c r="AV51" t="str">
        <f t="shared" si="30"/>
        <v/>
      </c>
      <c r="AW51" t="str">
        <f t="shared" si="31"/>
        <v/>
      </c>
      <c r="AX51" t="str">
        <f t="shared" si="32"/>
        <v/>
      </c>
      <c r="AY51" t="str">
        <f t="shared" si="33"/>
        <v/>
      </c>
      <c r="AZ51" t="str">
        <f t="shared" si="34"/>
        <v/>
      </c>
      <c r="BA51" t="str">
        <f t="shared" si="35"/>
        <v/>
      </c>
      <c r="BB51" t="str">
        <f t="shared" si="36"/>
        <v/>
      </c>
      <c r="BC51" t="str">
        <f t="shared" si="37"/>
        <v/>
      </c>
      <c r="BD51" t="str">
        <f t="shared" si="38"/>
        <v/>
      </c>
      <c r="BE51" t="str">
        <f t="shared" si="39"/>
        <v/>
      </c>
      <c r="BF51" t="str">
        <f t="shared" si="40"/>
        <v/>
      </c>
      <c r="BG51" t="str">
        <f t="shared" si="41"/>
        <v/>
      </c>
    </row>
    <row r="52" spans="1:59">
      <c r="A52" s="71"/>
      <c r="B52" s="32" t="str">
        <f t="shared" si="16"/>
        <v/>
      </c>
      <c r="C52" s="115"/>
      <c r="D52" s="115"/>
      <c r="E52" s="115"/>
      <c r="F52" s="115"/>
      <c r="G52" s="115"/>
      <c r="H52" s="115"/>
      <c r="I52" s="116"/>
      <c r="J52" s="115"/>
      <c r="K52" s="117" t="str">
        <f>IF(C52="","",申込情報!C$6)</f>
        <v/>
      </c>
      <c r="L52" s="118"/>
      <c r="M52" s="119"/>
      <c r="N52" s="120"/>
      <c r="O52" s="121"/>
      <c r="P52" s="122"/>
      <c r="Q52" s="119"/>
      <c r="R52" s="120"/>
      <c r="S52" s="121"/>
      <c r="T52" s="122"/>
      <c r="U52" s="119"/>
      <c r="V52" s="120"/>
      <c r="W52" s="121"/>
      <c r="X52" s="123"/>
      <c r="Y52" s="13"/>
      <c r="Z52" s="1">
        <f t="shared" si="43"/>
        <v>0</v>
      </c>
      <c r="AA52" s="14">
        <f t="shared" si="44"/>
        <v>0</v>
      </c>
      <c r="AB52" s="14">
        <f t="shared" si="18"/>
        <v>0</v>
      </c>
      <c r="AC52" s="14">
        <f t="shared" si="19"/>
        <v>0</v>
      </c>
      <c r="AJ52" s="2" t="s">
        <v>80</v>
      </c>
      <c r="AL52" s="9" t="str">
        <f t="shared" si="20"/>
        <v/>
      </c>
      <c r="AM52" t="str">
        <f t="shared" si="21"/>
        <v/>
      </c>
      <c r="AN52" t="str">
        <f t="shared" si="22"/>
        <v/>
      </c>
      <c r="AO52" t="str">
        <f t="shared" si="23"/>
        <v/>
      </c>
      <c r="AP52" t="str">
        <f t="shared" si="24"/>
        <v/>
      </c>
      <c r="AQ52" t="str">
        <f t="shared" si="25"/>
        <v/>
      </c>
      <c r="AR52" t="str">
        <f t="shared" si="26"/>
        <v/>
      </c>
      <c r="AS52" t="str">
        <f t="shared" si="27"/>
        <v/>
      </c>
      <c r="AT52" t="str">
        <f t="shared" si="28"/>
        <v/>
      </c>
      <c r="AU52" s="1" t="str">
        <f t="shared" si="29"/>
        <v/>
      </c>
      <c r="AV52" t="str">
        <f t="shared" si="30"/>
        <v/>
      </c>
      <c r="AW52" t="str">
        <f t="shared" si="31"/>
        <v/>
      </c>
      <c r="AX52" t="str">
        <f t="shared" si="32"/>
        <v/>
      </c>
      <c r="AY52" t="str">
        <f t="shared" si="33"/>
        <v/>
      </c>
      <c r="AZ52" t="str">
        <f t="shared" si="34"/>
        <v/>
      </c>
      <c r="BA52" t="str">
        <f t="shared" si="35"/>
        <v/>
      </c>
      <c r="BB52" t="str">
        <f t="shared" si="36"/>
        <v/>
      </c>
      <c r="BC52" t="str">
        <f t="shared" si="37"/>
        <v/>
      </c>
      <c r="BD52" t="str">
        <f t="shared" si="38"/>
        <v/>
      </c>
      <c r="BE52" t="str">
        <f t="shared" si="39"/>
        <v/>
      </c>
      <c r="BF52" t="str">
        <f t="shared" si="40"/>
        <v/>
      </c>
      <c r="BG52" t="str">
        <f t="shared" si="41"/>
        <v/>
      </c>
    </row>
    <row r="53" spans="1:59">
      <c r="A53" s="71"/>
      <c r="B53" s="32" t="str">
        <f t="shared" si="16"/>
        <v/>
      </c>
      <c r="C53" s="115"/>
      <c r="D53" s="115"/>
      <c r="E53" s="115"/>
      <c r="F53" s="115"/>
      <c r="G53" s="115"/>
      <c r="H53" s="115"/>
      <c r="I53" s="116"/>
      <c r="J53" s="115"/>
      <c r="K53" s="117" t="str">
        <f>IF(C53="","",申込情報!C$6)</f>
        <v/>
      </c>
      <c r="L53" s="118"/>
      <c r="M53" s="119"/>
      <c r="N53" s="120"/>
      <c r="O53" s="121"/>
      <c r="P53" s="122"/>
      <c r="Q53" s="119"/>
      <c r="R53" s="120"/>
      <c r="S53" s="121"/>
      <c r="T53" s="122"/>
      <c r="U53" s="119"/>
      <c r="V53" s="120"/>
      <c r="W53" s="121"/>
      <c r="X53" s="123"/>
      <c r="Y53" s="13"/>
      <c r="Z53" s="1">
        <f t="shared" si="43"/>
        <v>0</v>
      </c>
      <c r="AA53" s="14">
        <f t="shared" si="44"/>
        <v>0</v>
      </c>
      <c r="AB53" s="14">
        <f t="shared" si="18"/>
        <v>0</v>
      </c>
      <c r="AC53" s="14">
        <f t="shared" si="19"/>
        <v>0</v>
      </c>
      <c r="AJ53" s="2" t="s">
        <v>81</v>
      </c>
      <c r="AL53" s="9" t="str">
        <f t="shared" si="20"/>
        <v/>
      </c>
      <c r="AM53" t="str">
        <f t="shared" si="21"/>
        <v/>
      </c>
      <c r="AN53" t="str">
        <f t="shared" si="22"/>
        <v/>
      </c>
      <c r="AO53" t="str">
        <f t="shared" si="23"/>
        <v/>
      </c>
      <c r="AP53" t="str">
        <f t="shared" si="24"/>
        <v/>
      </c>
      <c r="AQ53" t="str">
        <f t="shared" si="25"/>
        <v/>
      </c>
      <c r="AR53" t="str">
        <f t="shared" si="26"/>
        <v/>
      </c>
      <c r="AS53" t="str">
        <f t="shared" si="27"/>
        <v/>
      </c>
      <c r="AT53" t="str">
        <f t="shared" si="28"/>
        <v/>
      </c>
      <c r="AU53" s="1" t="str">
        <f t="shared" si="29"/>
        <v/>
      </c>
      <c r="AV53" t="str">
        <f t="shared" si="30"/>
        <v/>
      </c>
      <c r="AW53" t="str">
        <f t="shared" si="31"/>
        <v/>
      </c>
      <c r="AX53" t="str">
        <f t="shared" si="32"/>
        <v/>
      </c>
      <c r="AY53" t="str">
        <f t="shared" si="33"/>
        <v/>
      </c>
      <c r="AZ53" t="str">
        <f t="shared" si="34"/>
        <v/>
      </c>
      <c r="BA53" t="str">
        <f t="shared" si="35"/>
        <v/>
      </c>
      <c r="BB53" t="str">
        <f t="shared" si="36"/>
        <v/>
      </c>
      <c r="BC53" t="str">
        <f t="shared" si="37"/>
        <v/>
      </c>
      <c r="BD53" t="str">
        <f t="shared" si="38"/>
        <v/>
      </c>
      <c r="BE53" t="str">
        <f t="shared" si="39"/>
        <v/>
      </c>
      <c r="BF53" t="str">
        <f t="shared" si="40"/>
        <v/>
      </c>
      <c r="BG53" t="str">
        <f t="shared" si="41"/>
        <v/>
      </c>
    </row>
    <row r="54" spans="1:59">
      <c r="A54" s="71"/>
      <c r="B54" s="32" t="str">
        <f t="shared" si="16"/>
        <v/>
      </c>
      <c r="C54" s="115"/>
      <c r="D54" s="115"/>
      <c r="E54" s="115"/>
      <c r="F54" s="115"/>
      <c r="G54" s="115"/>
      <c r="H54" s="115"/>
      <c r="I54" s="116"/>
      <c r="J54" s="115"/>
      <c r="K54" s="117" t="str">
        <f>IF(C54="","",申込情報!C$6)</f>
        <v/>
      </c>
      <c r="L54" s="118"/>
      <c r="M54" s="119"/>
      <c r="N54" s="120"/>
      <c r="O54" s="121"/>
      <c r="P54" s="122"/>
      <c r="Q54" s="119"/>
      <c r="R54" s="120"/>
      <c r="S54" s="121"/>
      <c r="T54" s="122"/>
      <c r="U54" s="119"/>
      <c r="V54" s="120"/>
      <c r="W54" s="121"/>
      <c r="X54" s="123"/>
      <c r="Y54" s="13"/>
      <c r="Z54" s="1">
        <f t="shared" si="43"/>
        <v>0</v>
      </c>
      <c r="AA54" s="14">
        <f t="shared" si="44"/>
        <v>0</v>
      </c>
      <c r="AB54" s="14">
        <f t="shared" si="18"/>
        <v>0</v>
      </c>
      <c r="AC54" s="14">
        <f t="shared" si="19"/>
        <v>0</v>
      </c>
      <c r="AL54" s="9" t="str">
        <f t="shared" si="20"/>
        <v/>
      </c>
      <c r="AM54" t="str">
        <f t="shared" si="21"/>
        <v/>
      </c>
      <c r="AN54" t="str">
        <f t="shared" si="22"/>
        <v/>
      </c>
      <c r="AO54" t="str">
        <f t="shared" si="23"/>
        <v/>
      </c>
      <c r="AP54" t="str">
        <f t="shared" si="24"/>
        <v/>
      </c>
      <c r="AQ54" t="str">
        <f t="shared" si="25"/>
        <v/>
      </c>
      <c r="AR54" t="str">
        <f t="shared" si="26"/>
        <v/>
      </c>
      <c r="AS54" t="str">
        <f t="shared" si="27"/>
        <v/>
      </c>
      <c r="AT54" t="str">
        <f t="shared" si="28"/>
        <v/>
      </c>
      <c r="AU54" s="1" t="str">
        <f t="shared" si="29"/>
        <v/>
      </c>
      <c r="AV54" t="str">
        <f t="shared" si="30"/>
        <v/>
      </c>
      <c r="AW54" t="str">
        <f t="shared" si="31"/>
        <v/>
      </c>
      <c r="AX54" t="str">
        <f t="shared" si="32"/>
        <v/>
      </c>
      <c r="AY54" t="str">
        <f t="shared" si="33"/>
        <v/>
      </c>
      <c r="AZ54" t="str">
        <f t="shared" si="34"/>
        <v/>
      </c>
      <c r="BA54" t="str">
        <f t="shared" si="35"/>
        <v/>
      </c>
      <c r="BB54" t="str">
        <f t="shared" si="36"/>
        <v/>
      </c>
      <c r="BC54" t="str">
        <f t="shared" si="37"/>
        <v/>
      </c>
      <c r="BD54" t="str">
        <f t="shared" si="38"/>
        <v/>
      </c>
      <c r="BE54" t="str">
        <f t="shared" si="39"/>
        <v/>
      </c>
      <c r="BF54" t="str">
        <f t="shared" si="40"/>
        <v/>
      </c>
      <c r="BG54" t="str">
        <f t="shared" si="41"/>
        <v/>
      </c>
    </row>
    <row r="55" spans="1:59">
      <c r="A55" s="71"/>
      <c r="B55" s="32" t="str">
        <f t="shared" si="16"/>
        <v/>
      </c>
      <c r="C55" s="115"/>
      <c r="D55" s="115"/>
      <c r="E55" s="115"/>
      <c r="F55" s="115"/>
      <c r="G55" s="115"/>
      <c r="H55" s="115"/>
      <c r="I55" s="116"/>
      <c r="J55" s="115"/>
      <c r="K55" s="117" t="str">
        <f>IF(C55="","",申込情報!C$6)</f>
        <v/>
      </c>
      <c r="L55" s="118"/>
      <c r="M55" s="119"/>
      <c r="N55" s="120"/>
      <c r="O55" s="121"/>
      <c r="P55" s="122"/>
      <c r="Q55" s="119"/>
      <c r="R55" s="120"/>
      <c r="S55" s="121"/>
      <c r="T55" s="122"/>
      <c r="U55" s="119"/>
      <c r="V55" s="120"/>
      <c r="W55" s="121"/>
      <c r="X55" s="123"/>
      <c r="Y55" s="13"/>
      <c r="Z55" s="1">
        <f t="shared" si="43"/>
        <v>0</v>
      </c>
      <c r="AA55" s="14">
        <f t="shared" si="44"/>
        <v>0</v>
      </c>
      <c r="AB55" s="14">
        <f t="shared" si="18"/>
        <v>0</v>
      </c>
      <c r="AC55" s="14">
        <f t="shared" si="19"/>
        <v>0</v>
      </c>
      <c r="AL55" s="9" t="str">
        <f t="shared" si="20"/>
        <v/>
      </c>
      <c r="AM55" t="str">
        <f t="shared" si="21"/>
        <v/>
      </c>
      <c r="AN55" t="str">
        <f t="shared" si="22"/>
        <v/>
      </c>
      <c r="AO55" t="str">
        <f t="shared" si="23"/>
        <v/>
      </c>
      <c r="AP55" t="str">
        <f t="shared" si="24"/>
        <v/>
      </c>
      <c r="AQ55" t="str">
        <f t="shared" si="25"/>
        <v/>
      </c>
      <c r="AR55" t="str">
        <f t="shared" si="26"/>
        <v/>
      </c>
      <c r="AS55" t="str">
        <f t="shared" si="27"/>
        <v/>
      </c>
      <c r="AT55" t="str">
        <f t="shared" si="28"/>
        <v/>
      </c>
      <c r="AU55" s="1" t="str">
        <f t="shared" si="29"/>
        <v/>
      </c>
      <c r="AV55" t="str">
        <f t="shared" si="30"/>
        <v/>
      </c>
      <c r="AW55" t="str">
        <f t="shared" si="31"/>
        <v/>
      </c>
      <c r="AX55" t="str">
        <f t="shared" si="32"/>
        <v/>
      </c>
      <c r="AY55" t="str">
        <f t="shared" si="33"/>
        <v/>
      </c>
      <c r="AZ55" t="str">
        <f t="shared" si="34"/>
        <v/>
      </c>
      <c r="BA55" t="str">
        <f t="shared" si="35"/>
        <v/>
      </c>
      <c r="BB55" t="str">
        <f t="shared" si="36"/>
        <v/>
      </c>
      <c r="BC55" t="str">
        <f t="shared" si="37"/>
        <v/>
      </c>
      <c r="BD55" t="str">
        <f t="shared" si="38"/>
        <v/>
      </c>
      <c r="BE55" t="str">
        <f t="shared" si="39"/>
        <v/>
      </c>
      <c r="BF55" t="str">
        <f t="shared" si="40"/>
        <v/>
      </c>
      <c r="BG55" t="str">
        <f t="shared" si="41"/>
        <v/>
      </c>
    </row>
    <row r="56" spans="1:59">
      <c r="A56" s="71"/>
      <c r="B56" s="32" t="str">
        <f t="shared" si="16"/>
        <v/>
      </c>
      <c r="C56" s="115"/>
      <c r="D56" s="115"/>
      <c r="E56" s="115"/>
      <c r="F56" s="115"/>
      <c r="G56" s="115"/>
      <c r="H56" s="115"/>
      <c r="I56" s="116"/>
      <c r="J56" s="115"/>
      <c r="K56" s="117" t="str">
        <f>IF(C56="","",申込情報!C$6)</f>
        <v/>
      </c>
      <c r="L56" s="118"/>
      <c r="M56" s="119"/>
      <c r="N56" s="120"/>
      <c r="O56" s="121"/>
      <c r="P56" s="122"/>
      <c r="Q56" s="119"/>
      <c r="R56" s="120"/>
      <c r="S56" s="121"/>
      <c r="T56" s="122"/>
      <c r="U56" s="119"/>
      <c r="V56" s="120"/>
      <c r="W56" s="121"/>
      <c r="X56" s="123"/>
      <c r="Y56" s="13"/>
      <c r="Z56" s="1">
        <f t="shared" si="43"/>
        <v>0</v>
      </c>
      <c r="AA56" s="14">
        <f t="shared" si="44"/>
        <v>0</v>
      </c>
      <c r="AB56" s="14">
        <f t="shared" si="18"/>
        <v>0</v>
      </c>
      <c r="AC56" s="14">
        <f t="shared" si="19"/>
        <v>0</v>
      </c>
      <c r="AL56" s="9" t="str">
        <f t="shared" si="20"/>
        <v/>
      </c>
      <c r="AM56" t="str">
        <f t="shared" si="21"/>
        <v/>
      </c>
      <c r="AN56" t="str">
        <f t="shared" si="22"/>
        <v/>
      </c>
      <c r="AO56" t="str">
        <f t="shared" si="23"/>
        <v/>
      </c>
      <c r="AP56" t="str">
        <f t="shared" si="24"/>
        <v/>
      </c>
      <c r="AQ56" t="str">
        <f t="shared" si="25"/>
        <v/>
      </c>
      <c r="AR56" t="str">
        <f t="shared" si="26"/>
        <v/>
      </c>
      <c r="AS56" t="str">
        <f t="shared" si="27"/>
        <v/>
      </c>
      <c r="AT56" t="str">
        <f t="shared" si="28"/>
        <v/>
      </c>
      <c r="AU56" s="1" t="str">
        <f t="shared" si="29"/>
        <v/>
      </c>
      <c r="AV56" t="str">
        <f t="shared" si="30"/>
        <v/>
      </c>
      <c r="AW56" t="str">
        <f t="shared" si="31"/>
        <v/>
      </c>
      <c r="AX56" t="str">
        <f t="shared" si="32"/>
        <v/>
      </c>
      <c r="AY56" t="str">
        <f t="shared" si="33"/>
        <v/>
      </c>
      <c r="AZ56" t="str">
        <f t="shared" si="34"/>
        <v/>
      </c>
      <c r="BA56" t="str">
        <f t="shared" si="35"/>
        <v/>
      </c>
      <c r="BB56" t="str">
        <f t="shared" si="36"/>
        <v/>
      </c>
      <c r="BC56" t="str">
        <f t="shared" si="37"/>
        <v/>
      </c>
      <c r="BD56" t="str">
        <f t="shared" si="38"/>
        <v/>
      </c>
      <c r="BE56" t="str">
        <f t="shared" si="39"/>
        <v/>
      </c>
      <c r="BF56" t="str">
        <f t="shared" si="40"/>
        <v/>
      </c>
      <c r="BG56" t="str">
        <f t="shared" si="41"/>
        <v/>
      </c>
    </row>
    <row r="57" spans="1:59">
      <c r="A57" s="71"/>
      <c r="B57" s="32" t="str">
        <f t="shared" si="16"/>
        <v/>
      </c>
      <c r="C57" s="115"/>
      <c r="D57" s="115"/>
      <c r="E57" s="115"/>
      <c r="F57" s="115"/>
      <c r="G57" s="115"/>
      <c r="H57" s="115"/>
      <c r="I57" s="116"/>
      <c r="J57" s="115"/>
      <c r="K57" s="117" t="str">
        <f>IF(C57="","",申込情報!C$6)</f>
        <v/>
      </c>
      <c r="L57" s="118"/>
      <c r="M57" s="119"/>
      <c r="N57" s="120"/>
      <c r="O57" s="121"/>
      <c r="P57" s="122"/>
      <c r="Q57" s="119"/>
      <c r="R57" s="120"/>
      <c r="S57" s="121"/>
      <c r="T57" s="122"/>
      <c r="U57" s="119"/>
      <c r="V57" s="120"/>
      <c r="W57" s="121"/>
      <c r="X57" s="123"/>
      <c r="Y57" s="13"/>
      <c r="Z57" s="1">
        <f t="shared" si="43"/>
        <v>0</v>
      </c>
      <c r="AA57" s="14">
        <f t="shared" si="44"/>
        <v>0</v>
      </c>
      <c r="AB57" s="14">
        <f t="shared" si="18"/>
        <v>0</v>
      </c>
      <c r="AC57" s="14">
        <f t="shared" si="19"/>
        <v>0</v>
      </c>
      <c r="AL57" s="9" t="str">
        <f t="shared" si="20"/>
        <v/>
      </c>
      <c r="AM57" t="str">
        <f t="shared" si="21"/>
        <v/>
      </c>
      <c r="AN57" t="str">
        <f t="shared" si="22"/>
        <v/>
      </c>
      <c r="AO57" t="str">
        <f t="shared" si="23"/>
        <v/>
      </c>
      <c r="AP57" t="str">
        <f t="shared" si="24"/>
        <v/>
      </c>
      <c r="AQ57" t="str">
        <f t="shared" si="25"/>
        <v/>
      </c>
      <c r="AR57" t="str">
        <f t="shared" si="26"/>
        <v/>
      </c>
      <c r="AS57" t="str">
        <f t="shared" si="27"/>
        <v/>
      </c>
      <c r="AT57" t="str">
        <f t="shared" si="28"/>
        <v/>
      </c>
      <c r="AU57" s="1" t="str">
        <f t="shared" si="29"/>
        <v/>
      </c>
      <c r="AV57" t="str">
        <f t="shared" si="30"/>
        <v/>
      </c>
      <c r="AW57" t="str">
        <f t="shared" si="31"/>
        <v/>
      </c>
      <c r="AX57" t="str">
        <f t="shared" si="32"/>
        <v/>
      </c>
      <c r="AY57" t="str">
        <f t="shared" si="33"/>
        <v/>
      </c>
      <c r="AZ57" t="str">
        <f t="shared" si="34"/>
        <v/>
      </c>
      <c r="BA57" t="str">
        <f t="shared" si="35"/>
        <v/>
      </c>
      <c r="BB57" t="str">
        <f t="shared" si="36"/>
        <v/>
      </c>
      <c r="BC57" t="str">
        <f t="shared" si="37"/>
        <v/>
      </c>
      <c r="BD57" t="str">
        <f t="shared" si="38"/>
        <v/>
      </c>
      <c r="BE57" t="str">
        <f t="shared" si="39"/>
        <v/>
      </c>
      <c r="BF57" t="str">
        <f t="shared" si="40"/>
        <v/>
      </c>
      <c r="BG57" t="str">
        <f t="shared" si="41"/>
        <v/>
      </c>
    </row>
    <row r="58" spans="1:59">
      <c r="A58" s="71"/>
      <c r="B58" s="32" t="str">
        <f t="shared" si="16"/>
        <v/>
      </c>
      <c r="C58" s="115"/>
      <c r="D58" s="115"/>
      <c r="E58" s="115"/>
      <c r="F58" s="115"/>
      <c r="G58" s="115"/>
      <c r="H58" s="115"/>
      <c r="I58" s="116"/>
      <c r="J58" s="115"/>
      <c r="K58" s="117" t="str">
        <f>IF(C58="","",申込情報!C$6)</f>
        <v/>
      </c>
      <c r="L58" s="118"/>
      <c r="M58" s="119"/>
      <c r="N58" s="120"/>
      <c r="O58" s="121"/>
      <c r="P58" s="122"/>
      <c r="Q58" s="119"/>
      <c r="R58" s="120"/>
      <c r="S58" s="121"/>
      <c r="T58" s="122"/>
      <c r="U58" s="119"/>
      <c r="V58" s="120"/>
      <c r="W58" s="121"/>
      <c r="X58" s="123"/>
      <c r="Y58" s="13"/>
      <c r="Z58" s="1">
        <f t="shared" si="43"/>
        <v>0</v>
      </c>
      <c r="AA58" s="14">
        <f t="shared" si="44"/>
        <v>0</v>
      </c>
      <c r="AB58" s="14">
        <f t="shared" si="18"/>
        <v>0</v>
      </c>
      <c r="AC58" s="14">
        <f t="shared" si="19"/>
        <v>0</v>
      </c>
      <c r="AL58" s="9" t="str">
        <f t="shared" si="20"/>
        <v/>
      </c>
      <c r="AM58" t="str">
        <f t="shared" si="21"/>
        <v/>
      </c>
      <c r="AN58" t="str">
        <f t="shared" si="22"/>
        <v/>
      </c>
      <c r="AO58" t="str">
        <f t="shared" si="23"/>
        <v/>
      </c>
      <c r="AP58" t="str">
        <f t="shared" si="24"/>
        <v/>
      </c>
      <c r="AQ58" t="str">
        <f t="shared" si="25"/>
        <v/>
      </c>
      <c r="AR58" t="str">
        <f t="shared" si="26"/>
        <v/>
      </c>
      <c r="AS58" t="str">
        <f t="shared" si="27"/>
        <v/>
      </c>
      <c r="AT58" t="str">
        <f t="shared" si="28"/>
        <v/>
      </c>
      <c r="AU58" s="1" t="str">
        <f t="shared" si="29"/>
        <v/>
      </c>
      <c r="AV58" t="str">
        <f t="shared" si="30"/>
        <v/>
      </c>
      <c r="AW58" t="str">
        <f t="shared" si="31"/>
        <v/>
      </c>
      <c r="AX58" t="str">
        <f t="shared" si="32"/>
        <v/>
      </c>
      <c r="AY58" t="str">
        <f t="shared" si="33"/>
        <v/>
      </c>
      <c r="AZ58" t="str">
        <f t="shared" si="34"/>
        <v/>
      </c>
      <c r="BA58" t="str">
        <f t="shared" si="35"/>
        <v/>
      </c>
      <c r="BB58" t="str">
        <f t="shared" si="36"/>
        <v/>
      </c>
      <c r="BC58" t="str">
        <f t="shared" si="37"/>
        <v/>
      </c>
      <c r="BD58" t="str">
        <f t="shared" si="38"/>
        <v/>
      </c>
      <c r="BE58" t="str">
        <f t="shared" si="39"/>
        <v/>
      </c>
      <c r="BF58" t="str">
        <f t="shared" si="40"/>
        <v/>
      </c>
      <c r="BG58" t="str">
        <f t="shared" si="41"/>
        <v/>
      </c>
    </row>
    <row r="59" spans="1:59">
      <c r="A59" s="71"/>
      <c r="B59" s="32" t="str">
        <f t="shared" si="16"/>
        <v/>
      </c>
      <c r="C59" s="115"/>
      <c r="D59" s="115"/>
      <c r="E59" s="115"/>
      <c r="F59" s="115"/>
      <c r="G59" s="115"/>
      <c r="H59" s="115"/>
      <c r="I59" s="116"/>
      <c r="J59" s="115"/>
      <c r="K59" s="117" t="str">
        <f>IF(C59="","",申込情報!C$6)</f>
        <v/>
      </c>
      <c r="L59" s="118"/>
      <c r="M59" s="119"/>
      <c r="N59" s="120"/>
      <c r="O59" s="121"/>
      <c r="P59" s="122"/>
      <c r="Q59" s="119"/>
      <c r="R59" s="120"/>
      <c r="S59" s="121"/>
      <c r="T59" s="122"/>
      <c r="U59" s="119"/>
      <c r="V59" s="120"/>
      <c r="W59" s="121"/>
      <c r="X59" s="123"/>
      <c r="Y59" s="13"/>
      <c r="Z59" s="1">
        <f t="shared" si="43"/>
        <v>0</v>
      </c>
      <c r="AA59" s="14">
        <f t="shared" si="44"/>
        <v>0</v>
      </c>
      <c r="AB59" s="14">
        <f t="shared" si="18"/>
        <v>0</v>
      </c>
      <c r="AC59" s="14">
        <f t="shared" si="19"/>
        <v>0</v>
      </c>
      <c r="AL59" s="9" t="str">
        <f t="shared" si="20"/>
        <v/>
      </c>
      <c r="AM59" t="str">
        <f t="shared" si="21"/>
        <v/>
      </c>
      <c r="AN59" t="str">
        <f t="shared" si="22"/>
        <v/>
      </c>
      <c r="AO59" t="str">
        <f t="shared" si="23"/>
        <v/>
      </c>
      <c r="AP59" t="str">
        <f t="shared" si="24"/>
        <v/>
      </c>
      <c r="AQ59" t="str">
        <f t="shared" si="25"/>
        <v/>
      </c>
      <c r="AR59" t="str">
        <f t="shared" si="26"/>
        <v/>
      </c>
      <c r="AS59" t="str">
        <f t="shared" si="27"/>
        <v/>
      </c>
      <c r="AT59" t="str">
        <f t="shared" si="28"/>
        <v/>
      </c>
      <c r="AU59" s="1" t="str">
        <f t="shared" si="29"/>
        <v/>
      </c>
      <c r="AV59" t="str">
        <f t="shared" si="30"/>
        <v/>
      </c>
      <c r="AW59" t="str">
        <f t="shared" si="31"/>
        <v/>
      </c>
      <c r="AX59" t="str">
        <f t="shared" si="32"/>
        <v/>
      </c>
      <c r="AY59" t="str">
        <f t="shared" si="33"/>
        <v/>
      </c>
      <c r="AZ59" t="str">
        <f t="shared" si="34"/>
        <v/>
      </c>
      <c r="BA59" t="str">
        <f t="shared" si="35"/>
        <v/>
      </c>
      <c r="BB59" t="str">
        <f t="shared" si="36"/>
        <v/>
      </c>
      <c r="BC59" t="str">
        <f t="shared" si="37"/>
        <v/>
      </c>
      <c r="BD59" t="str">
        <f t="shared" si="38"/>
        <v/>
      </c>
      <c r="BE59" t="str">
        <f t="shared" si="39"/>
        <v/>
      </c>
      <c r="BF59" t="str">
        <f t="shared" si="40"/>
        <v/>
      </c>
      <c r="BG59" t="str">
        <f t="shared" si="41"/>
        <v/>
      </c>
    </row>
    <row r="60" spans="1:59">
      <c r="A60" s="71"/>
      <c r="B60" s="32" t="str">
        <f t="shared" si="16"/>
        <v/>
      </c>
      <c r="C60" s="115"/>
      <c r="D60" s="115"/>
      <c r="E60" s="115"/>
      <c r="F60" s="115"/>
      <c r="G60" s="115"/>
      <c r="H60" s="115"/>
      <c r="I60" s="116"/>
      <c r="J60" s="115"/>
      <c r="K60" s="117" t="str">
        <f>IF(C60="","",申込情報!C$6)</f>
        <v/>
      </c>
      <c r="L60" s="118"/>
      <c r="M60" s="119"/>
      <c r="N60" s="120"/>
      <c r="O60" s="121"/>
      <c r="P60" s="122"/>
      <c r="Q60" s="119"/>
      <c r="R60" s="120"/>
      <c r="S60" s="121"/>
      <c r="T60" s="122"/>
      <c r="U60" s="119"/>
      <c r="V60" s="120"/>
      <c r="W60" s="121"/>
      <c r="X60" s="123"/>
      <c r="Y60" s="13"/>
      <c r="Z60" s="1">
        <f t="shared" si="43"/>
        <v>0</v>
      </c>
      <c r="AA60" s="14">
        <f t="shared" si="44"/>
        <v>0</v>
      </c>
      <c r="AB60" s="14">
        <f t="shared" si="18"/>
        <v>0</v>
      </c>
      <c r="AC60" s="14">
        <f t="shared" si="19"/>
        <v>0</v>
      </c>
      <c r="AL60" s="9" t="str">
        <f t="shared" si="20"/>
        <v/>
      </c>
      <c r="AM60" t="str">
        <f t="shared" si="21"/>
        <v/>
      </c>
      <c r="AN60" t="str">
        <f t="shared" si="22"/>
        <v/>
      </c>
      <c r="AO60" t="str">
        <f t="shared" si="23"/>
        <v/>
      </c>
      <c r="AP60" t="str">
        <f t="shared" si="24"/>
        <v/>
      </c>
      <c r="AQ60" t="str">
        <f t="shared" si="25"/>
        <v/>
      </c>
      <c r="AR60" t="str">
        <f t="shared" si="26"/>
        <v/>
      </c>
      <c r="AS60" t="str">
        <f t="shared" si="27"/>
        <v/>
      </c>
      <c r="AT60" t="str">
        <f t="shared" si="28"/>
        <v/>
      </c>
      <c r="AU60" s="1" t="str">
        <f t="shared" si="29"/>
        <v/>
      </c>
      <c r="AV60" t="str">
        <f t="shared" si="30"/>
        <v/>
      </c>
      <c r="AW60" t="str">
        <f t="shared" si="31"/>
        <v/>
      </c>
      <c r="AX60" t="str">
        <f t="shared" si="32"/>
        <v/>
      </c>
      <c r="AY60" t="str">
        <f t="shared" si="33"/>
        <v/>
      </c>
      <c r="AZ60" t="str">
        <f t="shared" si="34"/>
        <v/>
      </c>
      <c r="BA60" t="str">
        <f t="shared" si="35"/>
        <v/>
      </c>
      <c r="BB60" t="str">
        <f t="shared" si="36"/>
        <v/>
      </c>
      <c r="BC60" t="str">
        <f t="shared" si="37"/>
        <v/>
      </c>
      <c r="BD60" t="str">
        <f t="shared" si="38"/>
        <v/>
      </c>
      <c r="BE60" t="str">
        <f t="shared" si="39"/>
        <v/>
      </c>
      <c r="BF60" t="str">
        <f t="shared" si="40"/>
        <v/>
      </c>
      <c r="BG60" t="str">
        <f t="shared" si="41"/>
        <v/>
      </c>
    </row>
    <row r="61" spans="1:59">
      <c r="A61" s="71"/>
      <c r="B61" s="32" t="str">
        <f t="shared" si="16"/>
        <v/>
      </c>
      <c r="C61" s="115"/>
      <c r="D61" s="115"/>
      <c r="E61" s="115"/>
      <c r="F61" s="115"/>
      <c r="G61" s="115"/>
      <c r="H61" s="115"/>
      <c r="I61" s="116"/>
      <c r="J61" s="115"/>
      <c r="K61" s="117" t="str">
        <f>IF(C61="","",申込情報!C$6)</f>
        <v/>
      </c>
      <c r="L61" s="118"/>
      <c r="M61" s="119"/>
      <c r="N61" s="120"/>
      <c r="O61" s="121"/>
      <c r="P61" s="122"/>
      <c r="Q61" s="119"/>
      <c r="R61" s="120"/>
      <c r="S61" s="121"/>
      <c r="T61" s="122"/>
      <c r="U61" s="119"/>
      <c r="V61" s="120"/>
      <c r="W61" s="121"/>
      <c r="X61" s="123"/>
      <c r="Y61" s="13"/>
      <c r="Z61" s="1">
        <f t="shared" si="43"/>
        <v>0</v>
      </c>
      <c r="AA61" s="14">
        <f t="shared" si="44"/>
        <v>0</v>
      </c>
      <c r="AB61" s="14">
        <f t="shared" si="18"/>
        <v>0</v>
      </c>
      <c r="AC61" s="14">
        <f t="shared" si="19"/>
        <v>0</v>
      </c>
      <c r="AL61" s="9" t="str">
        <f t="shared" si="20"/>
        <v/>
      </c>
      <c r="AM61" t="str">
        <f t="shared" si="21"/>
        <v/>
      </c>
      <c r="AN61" t="str">
        <f t="shared" si="22"/>
        <v/>
      </c>
      <c r="AO61" t="str">
        <f t="shared" si="23"/>
        <v/>
      </c>
      <c r="AP61" t="str">
        <f t="shared" si="24"/>
        <v/>
      </c>
      <c r="AQ61" t="str">
        <f t="shared" si="25"/>
        <v/>
      </c>
      <c r="AR61" t="str">
        <f t="shared" si="26"/>
        <v/>
      </c>
      <c r="AS61" t="str">
        <f t="shared" si="27"/>
        <v/>
      </c>
      <c r="AT61" t="str">
        <f t="shared" si="28"/>
        <v/>
      </c>
      <c r="AU61" s="1" t="str">
        <f t="shared" si="29"/>
        <v/>
      </c>
      <c r="AV61" t="str">
        <f t="shared" si="30"/>
        <v/>
      </c>
      <c r="AW61" t="str">
        <f t="shared" si="31"/>
        <v/>
      </c>
      <c r="AX61" t="str">
        <f t="shared" si="32"/>
        <v/>
      </c>
      <c r="AY61" t="str">
        <f t="shared" si="33"/>
        <v/>
      </c>
      <c r="AZ61" t="str">
        <f t="shared" si="34"/>
        <v/>
      </c>
      <c r="BA61" t="str">
        <f t="shared" si="35"/>
        <v/>
      </c>
      <c r="BB61" t="str">
        <f t="shared" si="36"/>
        <v/>
      </c>
      <c r="BC61" t="str">
        <f t="shared" si="37"/>
        <v/>
      </c>
      <c r="BD61" t="str">
        <f t="shared" si="38"/>
        <v/>
      </c>
      <c r="BE61" t="str">
        <f t="shared" si="39"/>
        <v/>
      </c>
      <c r="BF61" t="str">
        <f t="shared" si="40"/>
        <v/>
      </c>
      <c r="BG61" t="str">
        <f t="shared" si="41"/>
        <v/>
      </c>
    </row>
    <row r="62" spans="1:59">
      <c r="A62" s="71"/>
      <c r="B62" s="32" t="str">
        <f t="shared" si="16"/>
        <v/>
      </c>
      <c r="C62" s="115"/>
      <c r="D62" s="115"/>
      <c r="E62" s="115"/>
      <c r="F62" s="115"/>
      <c r="G62" s="115"/>
      <c r="H62" s="115"/>
      <c r="I62" s="116"/>
      <c r="J62" s="115"/>
      <c r="K62" s="117" t="str">
        <f>IF(C62="","",申込情報!C$6)</f>
        <v/>
      </c>
      <c r="L62" s="118"/>
      <c r="M62" s="119"/>
      <c r="N62" s="120"/>
      <c r="O62" s="121"/>
      <c r="P62" s="122"/>
      <c r="Q62" s="119"/>
      <c r="R62" s="120"/>
      <c r="S62" s="121"/>
      <c r="T62" s="122"/>
      <c r="U62" s="119"/>
      <c r="V62" s="120"/>
      <c r="W62" s="121"/>
      <c r="X62" s="123"/>
      <c r="Y62" s="13"/>
      <c r="Z62" s="1">
        <f t="shared" si="43"/>
        <v>0</v>
      </c>
      <c r="AA62" s="14">
        <f t="shared" si="44"/>
        <v>0</v>
      </c>
      <c r="AB62" s="14">
        <f t="shared" si="18"/>
        <v>0</v>
      </c>
      <c r="AC62" s="14">
        <f t="shared" si="19"/>
        <v>0</v>
      </c>
      <c r="AL62" s="9" t="str">
        <f t="shared" si="20"/>
        <v/>
      </c>
      <c r="AM62" t="str">
        <f t="shared" si="21"/>
        <v/>
      </c>
      <c r="AN62" t="str">
        <f t="shared" si="22"/>
        <v/>
      </c>
      <c r="AO62" t="str">
        <f t="shared" si="23"/>
        <v/>
      </c>
      <c r="AP62" t="str">
        <f t="shared" si="24"/>
        <v/>
      </c>
      <c r="AQ62" t="str">
        <f t="shared" si="25"/>
        <v/>
      </c>
      <c r="AR62" t="str">
        <f t="shared" si="26"/>
        <v/>
      </c>
      <c r="AS62" t="str">
        <f t="shared" si="27"/>
        <v/>
      </c>
      <c r="AT62" t="str">
        <f t="shared" si="28"/>
        <v/>
      </c>
      <c r="AU62" s="1" t="str">
        <f t="shared" si="29"/>
        <v/>
      </c>
      <c r="AV62" t="str">
        <f t="shared" si="30"/>
        <v/>
      </c>
      <c r="AW62" t="str">
        <f t="shared" si="31"/>
        <v/>
      </c>
      <c r="AX62" t="str">
        <f t="shared" si="32"/>
        <v/>
      </c>
      <c r="AY62" t="str">
        <f t="shared" si="33"/>
        <v/>
      </c>
      <c r="AZ62" t="str">
        <f t="shared" si="34"/>
        <v/>
      </c>
      <c r="BA62" t="str">
        <f t="shared" si="35"/>
        <v/>
      </c>
      <c r="BB62" t="str">
        <f t="shared" si="36"/>
        <v/>
      </c>
      <c r="BC62" t="str">
        <f t="shared" si="37"/>
        <v/>
      </c>
      <c r="BD62" t="str">
        <f t="shared" si="38"/>
        <v/>
      </c>
      <c r="BE62" t="str">
        <f t="shared" si="39"/>
        <v/>
      </c>
      <c r="BF62" t="str">
        <f t="shared" si="40"/>
        <v/>
      </c>
      <c r="BG62" t="str">
        <f t="shared" si="41"/>
        <v/>
      </c>
    </row>
    <row r="63" spans="1:59">
      <c r="A63" s="71"/>
      <c r="B63" s="32" t="str">
        <f t="shared" si="16"/>
        <v/>
      </c>
      <c r="C63" s="115"/>
      <c r="D63" s="115"/>
      <c r="E63" s="115"/>
      <c r="F63" s="115"/>
      <c r="G63" s="115"/>
      <c r="H63" s="115"/>
      <c r="I63" s="116"/>
      <c r="J63" s="115"/>
      <c r="K63" s="117" t="str">
        <f>IF(C63="","",申込情報!C$6)</f>
        <v/>
      </c>
      <c r="L63" s="118"/>
      <c r="M63" s="119"/>
      <c r="N63" s="120"/>
      <c r="O63" s="121"/>
      <c r="P63" s="122"/>
      <c r="Q63" s="119"/>
      <c r="R63" s="120"/>
      <c r="S63" s="121"/>
      <c r="T63" s="122"/>
      <c r="U63" s="119"/>
      <c r="V63" s="120"/>
      <c r="W63" s="121"/>
      <c r="X63" s="123"/>
      <c r="Y63" s="13"/>
      <c r="Z63" s="1">
        <f t="shared" si="43"/>
        <v>0</v>
      </c>
      <c r="AA63" s="14">
        <f t="shared" si="44"/>
        <v>0</v>
      </c>
      <c r="AB63" s="14">
        <f t="shared" si="18"/>
        <v>0</v>
      </c>
      <c r="AC63" s="14">
        <f t="shared" si="19"/>
        <v>0</v>
      </c>
      <c r="AL63" s="9" t="str">
        <f t="shared" si="20"/>
        <v/>
      </c>
      <c r="AM63" t="str">
        <f t="shared" si="21"/>
        <v/>
      </c>
      <c r="AN63" t="str">
        <f t="shared" si="22"/>
        <v/>
      </c>
      <c r="AO63" t="str">
        <f t="shared" si="23"/>
        <v/>
      </c>
      <c r="AP63" t="str">
        <f t="shared" si="24"/>
        <v/>
      </c>
      <c r="AQ63" t="str">
        <f t="shared" si="25"/>
        <v/>
      </c>
      <c r="AR63" t="str">
        <f t="shared" si="26"/>
        <v/>
      </c>
      <c r="AS63" t="str">
        <f t="shared" si="27"/>
        <v/>
      </c>
      <c r="AT63" t="str">
        <f t="shared" si="28"/>
        <v/>
      </c>
      <c r="AU63" s="1" t="str">
        <f t="shared" si="29"/>
        <v/>
      </c>
      <c r="AV63" t="str">
        <f t="shared" si="30"/>
        <v/>
      </c>
      <c r="AW63" t="str">
        <f t="shared" si="31"/>
        <v/>
      </c>
      <c r="AX63" t="str">
        <f t="shared" si="32"/>
        <v/>
      </c>
      <c r="AY63" t="str">
        <f t="shared" si="33"/>
        <v/>
      </c>
      <c r="AZ63" t="str">
        <f t="shared" si="34"/>
        <v/>
      </c>
      <c r="BA63" t="str">
        <f t="shared" si="35"/>
        <v/>
      </c>
      <c r="BB63" t="str">
        <f t="shared" si="36"/>
        <v/>
      </c>
      <c r="BC63" t="str">
        <f t="shared" si="37"/>
        <v/>
      </c>
      <c r="BD63" t="str">
        <f t="shared" si="38"/>
        <v/>
      </c>
      <c r="BE63" t="str">
        <f t="shared" si="39"/>
        <v/>
      </c>
      <c r="BF63" t="str">
        <f t="shared" si="40"/>
        <v/>
      </c>
      <c r="BG63" t="str">
        <f t="shared" si="41"/>
        <v/>
      </c>
    </row>
    <row r="64" spans="1:59">
      <c r="A64" s="71"/>
      <c r="B64" s="32" t="str">
        <f t="shared" si="16"/>
        <v/>
      </c>
      <c r="C64" s="115"/>
      <c r="D64" s="115"/>
      <c r="E64" s="115"/>
      <c r="F64" s="115"/>
      <c r="G64" s="115"/>
      <c r="H64" s="115"/>
      <c r="I64" s="116"/>
      <c r="J64" s="115"/>
      <c r="K64" s="117" t="str">
        <f>IF(C64="","",申込情報!C$6)</f>
        <v/>
      </c>
      <c r="L64" s="118"/>
      <c r="M64" s="119"/>
      <c r="N64" s="120"/>
      <c r="O64" s="121"/>
      <c r="P64" s="122"/>
      <c r="Q64" s="119"/>
      <c r="R64" s="120"/>
      <c r="S64" s="121"/>
      <c r="T64" s="122"/>
      <c r="U64" s="119"/>
      <c r="V64" s="120"/>
      <c r="W64" s="121"/>
      <c r="X64" s="123"/>
      <c r="Y64" s="13"/>
      <c r="Z64" s="1">
        <f t="shared" si="43"/>
        <v>0</v>
      </c>
      <c r="AA64" s="14">
        <f t="shared" si="44"/>
        <v>0</v>
      </c>
      <c r="AB64" s="14">
        <f t="shared" si="18"/>
        <v>0</v>
      </c>
      <c r="AC64" s="14">
        <f t="shared" si="19"/>
        <v>0</v>
      </c>
      <c r="AL64" s="9" t="str">
        <f t="shared" si="20"/>
        <v/>
      </c>
      <c r="AM64" t="str">
        <f t="shared" si="21"/>
        <v/>
      </c>
      <c r="AN64" t="str">
        <f t="shared" si="22"/>
        <v/>
      </c>
      <c r="AO64" t="str">
        <f t="shared" si="23"/>
        <v/>
      </c>
      <c r="AP64" t="str">
        <f t="shared" si="24"/>
        <v/>
      </c>
      <c r="AQ64" t="str">
        <f t="shared" si="25"/>
        <v/>
      </c>
      <c r="AR64" t="str">
        <f t="shared" si="26"/>
        <v/>
      </c>
      <c r="AS64" t="str">
        <f t="shared" si="27"/>
        <v/>
      </c>
      <c r="AT64" t="str">
        <f t="shared" si="28"/>
        <v/>
      </c>
      <c r="AU64" s="1" t="str">
        <f t="shared" si="29"/>
        <v/>
      </c>
      <c r="AV64" t="str">
        <f t="shared" si="30"/>
        <v/>
      </c>
      <c r="AW64" t="str">
        <f t="shared" si="31"/>
        <v/>
      </c>
      <c r="AX64" t="str">
        <f t="shared" si="32"/>
        <v/>
      </c>
      <c r="AY64" t="str">
        <f t="shared" si="33"/>
        <v/>
      </c>
      <c r="AZ64" t="str">
        <f t="shared" si="34"/>
        <v/>
      </c>
      <c r="BA64" t="str">
        <f t="shared" si="35"/>
        <v/>
      </c>
      <c r="BB64" t="str">
        <f t="shared" si="36"/>
        <v/>
      </c>
      <c r="BC64" t="str">
        <f t="shared" si="37"/>
        <v/>
      </c>
      <c r="BD64" t="str">
        <f t="shared" si="38"/>
        <v/>
      </c>
      <c r="BE64" t="str">
        <f t="shared" si="39"/>
        <v/>
      </c>
      <c r="BF64" t="str">
        <f t="shared" si="40"/>
        <v/>
      </c>
      <c r="BG64" t="str">
        <f t="shared" si="41"/>
        <v/>
      </c>
    </row>
    <row r="65" spans="1:59">
      <c r="A65" s="71"/>
      <c r="B65" s="32" t="str">
        <f t="shared" si="16"/>
        <v/>
      </c>
      <c r="C65" s="115"/>
      <c r="D65" s="115"/>
      <c r="E65" s="115"/>
      <c r="F65" s="115"/>
      <c r="G65" s="115"/>
      <c r="H65" s="115"/>
      <c r="I65" s="116"/>
      <c r="J65" s="115"/>
      <c r="K65" s="117" t="str">
        <f>IF(C65="","",申込情報!C$6)</f>
        <v/>
      </c>
      <c r="L65" s="118"/>
      <c r="M65" s="119"/>
      <c r="N65" s="120"/>
      <c r="O65" s="121"/>
      <c r="P65" s="122"/>
      <c r="Q65" s="119"/>
      <c r="R65" s="120"/>
      <c r="S65" s="121"/>
      <c r="T65" s="122"/>
      <c r="U65" s="119"/>
      <c r="V65" s="120"/>
      <c r="W65" s="121"/>
      <c r="X65" s="123"/>
      <c r="Y65" s="13"/>
      <c r="Z65" s="1">
        <f t="shared" si="43"/>
        <v>0</v>
      </c>
      <c r="AA65" s="14">
        <f t="shared" si="44"/>
        <v>0</v>
      </c>
      <c r="AB65" s="14">
        <f t="shared" si="18"/>
        <v>0</v>
      </c>
      <c r="AC65" s="14">
        <f t="shared" si="19"/>
        <v>0</v>
      </c>
      <c r="AL65" s="9" t="str">
        <f t="shared" si="20"/>
        <v/>
      </c>
      <c r="AM65" t="str">
        <f t="shared" si="21"/>
        <v/>
      </c>
      <c r="AN65" t="str">
        <f t="shared" si="22"/>
        <v/>
      </c>
      <c r="AO65" t="str">
        <f t="shared" si="23"/>
        <v/>
      </c>
      <c r="AP65" t="str">
        <f t="shared" si="24"/>
        <v/>
      </c>
      <c r="AQ65" t="str">
        <f t="shared" si="25"/>
        <v/>
      </c>
      <c r="AR65" t="str">
        <f t="shared" si="26"/>
        <v/>
      </c>
      <c r="AS65" t="str">
        <f t="shared" si="27"/>
        <v/>
      </c>
      <c r="AT65" t="str">
        <f t="shared" si="28"/>
        <v/>
      </c>
      <c r="AU65" s="1" t="str">
        <f t="shared" si="29"/>
        <v/>
      </c>
      <c r="AV65" t="str">
        <f t="shared" si="30"/>
        <v/>
      </c>
      <c r="AW65" t="str">
        <f t="shared" si="31"/>
        <v/>
      </c>
      <c r="AX65" t="str">
        <f t="shared" si="32"/>
        <v/>
      </c>
      <c r="AY65" t="str">
        <f t="shared" si="33"/>
        <v/>
      </c>
      <c r="AZ65" t="str">
        <f t="shared" si="34"/>
        <v/>
      </c>
      <c r="BA65" t="str">
        <f t="shared" si="35"/>
        <v/>
      </c>
      <c r="BB65" t="str">
        <f t="shared" si="36"/>
        <v/>
      </c>
      <c r="BC65" t="str">
        <f t="shared" si="37"/>
        <v/>
      </c>
      <c r="BD65" t="str">
        <f t="shared" si="38"/>
        <v/>
      </c>
      <c r="BE65" t="str">
        <f t="shared" si="39"/>
        <v/>
      </c>
      <c r="BF65" t="str">
        <f t="shared" si="40"/>
        <v/>
      </c>
      <c r="BG65" t="str">
        <f t="shared" si="41"/>
        <v/>
      </c>
    </row>
    <row r="66" spans="1:59">
      <c r="A66" s="71"/>
      <c r="B66" s="32" t="str">
        <f t="shared" si="16"/>
        <v/>
      </c>
      <c r="C66" s="115"/>
      <c r="D66" s="115"/>
      <c r="E66" s="115"/>
      <c r="F66" s="115"/>
      <c r="G66" s="115"/>
      <c r="H66" s="115"/>
      <c r="I66" s="116"/>
      <c r="J66" s="115"/>
      <c r="K66" s="117" t="str">
        <f>IF(C66="","",申込情報!C$6)</f>
        <v/>
      </c>
      <c r="L66" s="118"/>
      <c r="M66" s="119"/>
      <c r="N66" s="120"/>
      <c r="O66" s="121"/>
      <c r="P66" s="122"/>
      <c r="Q66" s="119"/>
      <c r="R66" s="120"/>
      <c r="S66" s="121"/>
      <c r="T66" s="122"/>
      <c r="U66" s="119"/>
      <c r="V66" s="120"/>
      <c r="W66" s="121"/>
      <c r="X66" s="123"/>
      <c r="Y66" s="13"/>
      <c r="Z66" s="1">
        <f t="shared" si="43"/>
        <v>0</v>
      </c>
      <c r="AA66" s="14">
        <f t="shared" si="44"/>
        <v>0</v>
      </c>
      <c r="AB66" s="14">
        <f t="shared" si="18"/>
        <v>0</v>
      </c>
      <c r="AC66" s="14">
        <f t="shared" si="19"/>
        <v>0</v>
      </c>
      <c r="AL66" s="9" t="str">
        <f t="shared" si="20"/>
        <v/>
      </c>
      <c r="AM66" t="str">
        <f t="shared" si="21"/>
        <v/>
      </c>
      <c r="AN66" t="str">
        <f t="shared" si="22"/>
        <v/>
      </c>
      <c r="AO66" t="str">
        <f t="shared" si="23"/>
        <v/>
      </c>
      <c r="AP66" t="str">
        <f t="shared" si="24"/>
        <v/>
      </c>
      <c r="AQ66" t="str">
        <f t="shared" si="25"/>
        <v/>
      </c>
      <c r="AR66" t="str">
        <f t="shared" si="26"/>
        <v/>
      </c>
      <c r="AS66" t="str">
        <f t="shared" si="27"/>
        <v/>
      </c>
      <c r="AT66" t="str">
        <f t="shared" si="28"/>
        <v/>
      </c>
      <c r="AU66" s="1" t="str">
        <f t="shared" si="29"/>
        <v/>
      </c>
      <c r="AV66" t="str">
        <f t="shared" si="30"/>
        <v/>
      </c>
      <c r="AW66" t="str">
        <f t="shared" si="31"/>
        <v/>
      </c>
      <c r="AX66" t="str">
        <f t="shared" si="32"/>
        <v/>
      </c>
      <c r="AY66" t="str">
        <f t="shared" si="33"/>
        <v/>
      </c>
      <c r="AZ66" t="str">
        <f t="shared" si="34"/>
        <v/>
      </c>
      <c r="BA66" t="str">
        <f t="shared" si="35"/>
        <v/>
      </c>
      <c r="BB66" t="str">
        <f t="shared" si="36"/>
        <v/>
      </c>
      <c r="BC66" t="str">
        <f t="shared" si="37"/>
        <v/>
      </c>
      <c r="BD66" t="str">
        <f t="shared" si="38"/>
        <v/>
      </c>
      <c r="BE66" t="str">
        <f t="shared" si="39"/>
        <v/>
      </c>
      <c r="BF66" t="str">
        <f t="shared" si="40"/>
        <v/>
      </c>
      <c r="BG66" t="str">
        <f t="shared" si="41"/>
        <v/>
      </c>
    </row>
    <row r="67" spans="1:59">
      <c r="A67" s="71"/>
      <c r="B67" s="32" t="str">
        <f t="shared" si="16"/>
        <v/>
      </c>
      <c r="C67" s="115"/>
      <c r="D67" s="115"/>
      <c r="E67" s="115"/>
      <c r="F67" s="115"/>
      <c r="G67" s="115"/>
      <c r="H67" s="115"/>
      <c r="I67" s="116"/>
      <c r="J67" s="115"/>
      <c r="K67" s="117" t="str">
        <f>IF(C67="","",申込情報!C$6)</f>
        <v/>
      </c>
      <c r="L67" s="118"/>
      <c r="M67" s="119"/>
      <c r="N67" s="120"/>
      <c r="O67" s="121"/>
      <c r="P67" s="122"/>
      <c r="Q67" s="119"/>
      <c r="R67" s="120"/>
      <c r="S67" s="121"/>
      <c r="T67" s="122"/>
      <c r="U67" s="119"/>
      <c r="V67" s="120"/>
      <c r="W67" s="121"/>
      <c r="X67" s="123"/>
      <c r="Y67" s="13"/>
      <c r="Z67" s="1">
        <f t="shared" si="43"/>
        <v>0</v>
      </c>
      <c r="AA67" s="14">
        <f t="shared" si="44"/>
        <v>0</v>
      </c>
      <c r="AB67" s="14">
        <f t="shared" si="18"/>
        <v>0</v>
      </c>
      <c r="AC67" s="14">
        <f t="shared" si="19"/>
        <v>0</v>
      </c>
      <c r="AL67" s="9" t="str">
        <f t="shared" si="20"/>
        <v/>
      </c>
      <c r="AM67" t="str">
        <f t="shared" si="21"/>
        <v/>
      </c>
      <c r="AN67" t="str">
        <f t="shared" si="22"/>
        <v/>
      </c>
      <c r="AO67" t="str">
        <f t="shared" si="23"/>
        <v/>
      </c>
      <c r="AP67" t="str">
        <f t="shared" si="24"/>
        <v/>
      </c>
      <c r="AQ67" t="str">
        <f t="shared" si="25"/>
        <v/>
      </c>
      <c r="AR67" t="str">
        <f t="shared" si="26"/>
        <v/>
      </c>
      <c r="AS67" t="str">
        <f t="shared" si="27"/>
        <v/>
      </c>
      <c r="AT67" t="str">
        <f t="shared" si="28"/>
        <v/>
      </c>
      <c r="AU67" s="1" t="str">
        <f t="shared" si="29"/>
        <v/>
      </c>
      <c r="AV67" t="str">
        <f t="shared" si="30"/>
        <v/>
      </c>
      <c r="AW67" t="str">
        <f t="shared" si="31"/>
        <v/>
      </c>
      <c r="AX67" t="str">
        <f t="shared" si="32"/>
        <v/>
      </c>
      <c r="AY67" t="str">
        <f t="shared" si="33"/>
        <v/>
      </c>
      <c r="AZ67" t="str">
        <f t="shared" si="34"/>
        <v/>
      </c>
      <c r="BA67" t="str">
        <f t="shared" si="35"/>
        <v/>
      </c>
      <c r="BB67" t="str">
        <f t="shared" si="36"/>
        <v/>
      </c>
      <c r="BC67" t="str">
        <f t="shared" si="37"/>
        <v/>
      </c>
      <c r="BD67" t="str">
        <f t="shared" si="38"/>
        <v/>
      </c>
      <c r="BE67" t="str">
        <f t="shared" si="39"/>
        <v/>
      </c>
      <c r="BF67" t="str">
        <f t="shared" si="40"/>
        <v/>
      </c>
      <c r="BG67" t="str">
        <f t="shared" si="41"/>
        <v/>
      </c>
    </row>
    <row r="68" spans="1:59">
      <c r="A68" s="71"/>
      <c r="B68" s="32" t="str">
        <f t="shared" si="16"/>
        <v/>
      </c>
      <c r="C68" s="115"/>
      <c r="D68" s="115"/>
      <c r="E68" s="115"/>
      <c r="F68" s="115"/>
      <c r="G68" s="115"/>
      <c r="H68" s="115"/>
      <c r="I68" s="116"/>
      <c r="J68" s="115"/>
      <c r="K68" s="117" t="str">
        <f>IF(C68="","",申込情報!C$6)</f>
        <v/>
      </c>
      <c r="L68" s="118"/>
      <c r="M68" s="119"/>
      <c r="N68" s="120"/>
      <c r="O68" s="121"/>
      <c r="P68" s="122"/>
      <c r="Q68" s="119"/>
      <c r="R68" s="120"/>
      <c r="S68" s="121"/>
      <c r="T68" s="122"/>
      <c r="U68" s="119"/>
      <c r="V68" s="120"/>
      <c r="W68" s="121"/>
      <c r="X68" s="123"/>
      <c r="Y68" s="13"/>
      <c r="Z68" s="1">
        <f t="shared" si="43"/>
        <v>0</v>
      </c>
      <c r="AA68" s="14">
        <f t="shared" si="44"/>
        <v>0</v>
      </c>
      <c r="AB68" s="14">
        <f t="shared" si="18"/>
        <v>0</v>
      </c>
      <c r="AC68" s="14">
        <f t="shared" si="19"/>
        <v>0</v>
      </c>
      <c r="AL68" s="9" t="str">
        <f t="shared" si="20"/>
        <v/>
      </c>
      <c r="AM68" t="str">
        <f t="shared" si="21"/>
        <v/>
      </c>
      <c r="AN68" t="str">
        <f t="shared" si="22"/>
        <v/>
      </c>
      <c r="AO68" t="str">
        <f t="shared" si="23"/>
        <v/>
      </c>
      <c r="AP68" t="str">
        <f t="shared" si="24"/>
        <v/>
      </c>
      <c r="AQ68" t="str">
        <f t="shared" si="25"/>
        <v/>
      </c>
      <c r="AR68" t="str">
        <f t="shared" si="26"/>
        <v/>
      </c>
      <c r="AS68" t="str">
        <f t="shared" si="27"/>
        <v/>
      </c>
      <c r="AT68" t="str">
        <f t="shared" si="28"/>
        <v/>
      </c>
      <c r="AU68" s="1" t="str">
        <f t="shared" si="29"/>
        <v/>
      </c>
      <c r="AV68" t="str">
        <f t="shared" si="30"/>
        <v/>
      </c>
      <c r="AW68" t="str">
        <f t="shared" si="31"/>
        <v/>
      </c>
      <c r="AX68" t="str">
        <f t="shared" si="32"/>
        <v/>
      </c>
      <c r="AY68" t="str">
        <f t="shared" si="33"/>
        <v/>
      </c>
      <c r="AZ68" t="str">
        <f t="shared" si="34"/>
        <v/>
      </c>
      <c r="BA68" t="str">
        <f t="shared" si="35"/>
        <v/>
      </c>
      <c r="BB68" t="str">
        <f t="shared" si="36"/>
        <v/>
      </c>
      <c r="BC68" t="str">
        <f t="shared" si="37"/>
        <v/>
      </c>
      <c r="BD68" t="str">
        <f t="shared" si="38"/>
        <v/>
      </c>
      <c r="BE68" t="str">
        <f t="shared" si="39"/>
        <v/>
      </c>
      <c r="BF68" t="str">
        <f t="shared" si="40"/>
        <v/>
      </c>
      <c r="BG68" t="str">
        <f t="shared" si="41"/>
        <v/>
      </c>
    </row>
    <row r="69" spans="1:59">
      <c r="A69" s="71"/>
      <c r="B69" s="32" t="str">
        <f t="shared" si="16"/>
        <v/>
      </c>
      <c r="C69" s="115"/>
      <c r="D69" s="115"/>
      <c r="E69" s="115"/>
      <c r="F69" s="115"/>
      <c r="G69" s="115"/>
      <c r="H69" s="115"/>
      <c r="I69" s="116"/>
      <c r="J69" s="115"/>
      <c r="K69" s="117" t="str">
        <f>IF(C69="","",申込情報!C$6)</f>
        <v/>
      </c>
      <c r="L69" s="118"/>
      <c r="M69" s="119"/>
      <c r="N69" s="120"/>
      <c r="O69" s="121"/>
      <c r="P69" s="122"/>
      <c r="Q69" s="119"/>
      <c r="R69" s="120"/>
      <c r="S69" s="121"/>
      <c r="T69" s="122"/>
      <c r="U69" s="119"/>
      <c r="V69" s="120"/>
      <c r="W69" s="121"/>
      <c r="X69" s="123"/>
      <c r="Y69" s="13"/>
      <c r="Z69" s="1">
        <f t="shared" si="43"/>
        <v>0</v>
      </c>
      <c r="AA69" s="14">
        <f t="shared" si="44"/>
        <v>0</v>
      </c>
      <c r="AB69" s="14">
        <f t="shared" si="18"/>
        <v>0</v>
      </c>
      <c r="AC69" s="14">
        <f t="shared" si="19"/>
        <v>0</v>
      </c>
      <c r="AL69" s="9" t="str">
        <f t="shared" si="20"/>
        <v/>
      </c>
      <c r="AM69" t="str">
        <f t="shared" si="21"/>
        <v/>
      </c>
      <c r="AN69" t="str">
        <f t="shared" si="22"/>
        <v/>
      </c>
      <c r="AO69" t="str">
        <f t="shared" si="23"/>
        <v/>
      </c>
      <c r="AP69" t="str">
        <f t="shared" si="24"/>
        <v/>
      </c>
      <c r="AQ69" t="str">
        <f t="shared" si="25"/>
        <v/>
      </c>
      <c r="AR69" t="str">
        <f t="shared" si="26"/>
        <v/>
      </c>
      <c r="AS69" t="str">
        <f t="shared" si="27"/>
        <v/>
      </c>
      <c r="AT69" t="str">
        <f t="shared" si="28"/>
        <v/>
      </c>
      <c r="AU69" s="1" t="str">
        <f t="shared" si="29"/>
        <v/>
      </c>
      <c r="AV69" t="str">
        <f t="shared" si="30"/>
        <v/>
      </c>
      <c r="AW69" t="str">
        <f t="shared" si="31"/>
        <v/>
      </c>
      <c r="AX69" t="str">
        <f t="shared" si="32"/>
        <v/>
      </c>
      <c r="AY69" t="str">
        <f t="shared" si="33"/>
        <v/>
      </c>
      <c r="AZ69" t="str">
        <f t="shared" si="34"/>
        <v/>
      </c>
      <c r="BA69" t="str">
        <f t="shared" si="35"/>
        <v/>
      </c>
      <c r="BB69" t="str">
        <f t="shared" si="36"/>
        <v/>
      </c>
      <c r="BC69" t="str">
        <f t="shared" si="37"/>
        <v/>
      </c>
      <c r="BD69" t="str">
        <f t="shared" si="38"/>
        <v/>
      </c>
      <c r="BE69" t="str">
        <f t="shared" si="39"/>
        <v/>
      </c>
      <c r="BF69" t="str">
        <f t="shared" si="40"/>
        <v/>
      </c>
      <c r="BG69" t="str">
        <f t="shared" si="41"/>
        <v/>
      </c>
    </row>
    <row r="70" spans="1:59">
      <c r="A70" s="71"/>
      <c r="B70" s="32" t="str">
        <f t="shared" si="16"/>
        <v/>
      </c>
      <c r="C70" s="115"/>
      <c r="D70" s="115"/>
      <c r="E70" s="115"/>
      <c r="F70" s="115"/>
      <c r="G70" s="115"/>
      <c r="H70" s="115"/>
      <c r="I70" s="116"/>
      <c r="J70" s="115"/>
      <c r="K70" s="117" t="str">
        <f>IF(C70="","",申込情報!C$6)</f>
        <v/>
      </c>
      <c r="L70" s="118"/>
      <c r="M70" s="119"/>
      <c r="N70" s="120"/>
      <c r="O70" s="121"/>
      <c r="P70" s="122"/>
      <c r="Q70" s="119"/>
      <c r="R70" s="120"/>
      <c r="S70" s="121"/>
      <c r="T70" s="122"/>
      <c r="U70" s="119"/>
      <c r="V70" s="120"/>
      <c r="W70" s="121"/>
      <c r="X70" s="123"/>
      <c r="Y70" s="13"/>
      <c r="Z70" s="1">
        <f t="shared" si="43"/>
        <v>0</v>
      </c>
      <c r="AA70" s="14">
        <f t="shared" si="44"/>
        <v>0</v>
      </c>
      <c r="AB70" s="14">
        <f t="shared" si="18"/>
        <v>0</v>
      </c>
      <c r="AC70" s="14">
        <f t="shared" si="19"/>
        <v>0</v>
      </c>
      <c r="AL70" s="9" t="str">
        <f t="shared" si="20"/>
        <v/>
      </c>
      <c r="AM70" t="str">
        <f t="shared" si="21"/>
        <v/>
      </c>
      <c r="AN70" t="str">
        <f t="shared" si="22"/>
        <v/>
      </c>
      <c r="AO70" t="str">
        <f t="shared" si="23"/>
        <v/>
      </c>
      <c r="AP70" t="str">
        <f t="shared" si="24"/>
        <v/>
      </c>
      <c r="AQ70" t="str">
        <f t="shared" si="25"/>
        <v/>
      </c>
      <c r="AR70" t="str">
        <f t="shared" si="26"/>
        <v/>
      </c>
      <c r="AS70" t="str">
        <f t="shared" si="27"/>
        <v/>
      </c>
      <c r="AT70" t="str">
        <f t="shared" si="28"/>
        <v/>
      </c>
      <c r="AU70" s="1" t="str">
        <f t="shared" si="29"/>
        <v/>
      </c>
      <c r="AV70" t="str">
        <f t="shared" si="30"/>
        <v/>
      </c>
      <c r="AW70" t="str">
        <f t="shared" si="31"/>
        <v/>
      </c>
      <c r="AX70" t="str">
        <f t="shared" si="32"/>
        <v/>
      </c>
      <c r="AY70" t="str">
        <f t="shared" si="33"/>
        <v/>
      </c>
      <c r="AZ70" t="str">
        <f t="shared" si="34"/>
        <v/>
      </c>
      <c r="BA70" t="str">
        <f t="shared" si="35"/>
        <v/>
      </c>
      <c r="BB70" t="str">
        <f t="shared" si="36"/>
        <v/>
      </c>
      <c r="BC70" t="str">
        <f t="shared" si="37"/>
        <v/>
      </c>
      <c r="BD70" t="str">
        <f t="shared" si="38"/>
        <v/>
      </c>
      <c r="BE70" t="str">
        <f t="shared" si="39"/>
        <v/>
      </c>
      <c r="BF70" t="str">
        <f t="shared" si="40"/>
        <v/>
      </c>
      <c r="BG70" t="str">
        <f t="shared" si="41"/>
        <v/>
      </c>
    </row>
    <row r="71" spans="1:59">
      <c r="A71" s="71"/>
      <c r="B71" s="32" t="str">
        <f t="shared" si="16"/>
        <v/>
      </c>
      <c r="C71" s="115"/>
      <c r="D71" s="115"/>
      <c r="E71" s="115"/>
      <c r="F71" s="115"/>
      <c r="G71" s="115"/>
      <c r="H71" s="115"/>
      <c r="I71" s="116"/>
      <c r="J71" s="115"/>
      <c r="K71" s="117" t="str">
        <f>IF(C71="","",申込情報!C$6)</f>
        <v/>
      </c>
      <c r="L71" s="118"/>
      <c r="M71" s="119"/>
      <c r="N71" s="120"/>
      <c r="O71" s="121"/>
      <c r="P71" s="122"/>
      <c r="Q71" s="119"/>
      <c r="R71" s="120"/>
      <c r="S71" s="121"/>
      <c r="T71" s="122"/>
      <c r="U71" s="119"/>
      <c r="V71" s="120"/>
      <c r="W71" s="121"/>
      <c r="X71" s="123"/>
      <c r="Y71" s="13"/>
      <c r="Z71" s="1">
        <f t="shared" si="43"/>
        <v>0</v>
      </c>
      <c r="AA71" s="14">
        <f t="shared" si="44"/>
        <v>0</v>
      </c>
      <c r="AB71" s="14">
        <f t="shared" si="18"/>
        <v>0</v>
      </c>
      <c r="AC71" s="14">
        <f t="shared" si="19"/>
        <v>0</v>
      </c>
      <c r="AL71" s="9" t="str">
        <f t="shared" si="20"/>
        <v/>
      </c>
      <c r="AM71" t="str">
        <f t="shared" si="21"/>
        <v/>
      </c>
      <c r="AN71" t="str">
        <f t="shared" si="22"/>
        <v/>
      </c>
      <c r="AO71" t="str">
        <f t="shared" si="23"/>
        <v/>
      </c>
      <c r="AP71" t="str">
        <f t="shared" si="24"/>
        <v/>
      </c>
      <c r="AQ71" t="str">
        <f t="shared" si="25"/>
        <v/>
      </c>
      <c r="AR71" t="str">
        <f t="shared" si="26"/>
        <v/>
      </c>
      <c r="AS71" t="str">
        <f t="shared" si="27"/>
        <v/>
      </c>
      <c r="AT71" t="str">
        <f t="shared" si="28"/>
        <v/>
      </c>
      <c r="AU71" s="1" t="str">
        <f t="shared" si="29"/>
        <v/>
      </c>
      <c r="AV71" t="str">
        <f t="shared" si="30"/>
        <v/>
      </c>
      <c r="AW71" t="str">
        <f t="shared" si="31"/>
        <v/>
      </c>
      <c r="AX71" t="str">
        <f t="shared" si="32"/>
        <v/>
      </c>
      <c r="AY71" t="str">
        <f t="shared" si="33"/>
        <v/>
      </c>
      <c r="AZ71" t="str">
        <f t="shared" si="34"/>
        <v/>
      </c>
      <c r="BA71" t="str">
        <f t="shared" si="35"/>
        <v/>
      </c>
      <c r="BB71" t="str">
        <f t="shared" si="36"/>
        <v/>
      </c>
      <c r="BC71" t="str">
        <f t="shared" si="37"/>
        <v/>
      </c>
      <c r="BD71" t="str">
        <f t="shared" si="38"/>
        <v/>
      </c>
      <c r="BE71" t="str">
        <f t="shared" si="39"/>
        <v/>
      </c>
      <c r="BF71" t="str">
        <f t="shared" si="40"/>
        <v/>
      </c>
      <c r="BG71" t="str">
        <f t="shared" si="41"/>
        <v/>
      </c>
    </row>
    <row r="72" spans="1:59">
      <c r="A72" s="71"/>
      <c r="B72" s="32" t="str">
        <f t="shared" ref="B72:B106" si="45">IF(D72="","",ROW()-6)</f>
        <v/>
      </c>
      <c r="C72" s="115"/>
      <c r="D72" s="115"/>
      <c r="E72" s="115"/>
      <c r="F72" s="115"/>
      <c r="G72" s="115"/>
      <c r="H72" s="115"/>
      <c r="I72" s="116"/>
      <c r="J72" s="115"/>
      <c r="K72" s="117" t="str">
        <f>IF(C72="","",申込情報!C$6)</f>
        <v/>
      </c>
      <c r="L72" s="118"/>
      <c r="M72" s="119"/>
      <c r="N72" s="120"/>
      <c r="O72" s="121"/>
      <c r="P72" s="122"/>
      <c r="Q72" s="119"/>
      <c r="R72" s="120"/>
      <c r="S72" s="121"/>
      <c r="T72" s="122"/>
      <c r="U72" s="119"/>
      <c r="V72" s="120"/>
      <c r="W72" s="121"/>
      <c r="X72" s="123"/>
      <c r="Y72" s="13"/>
      <c r="Z72" s="1">
        <f t="shared" si="43"/>
        <v>0</v>
      </c>
      <c r="AA72" s="14">
        <f t="shared" si="44"/>
        <v>0</v>
      </c>
      <c r="AB72" s="14">
        <f t="shared" ref="AB72:AB106" si="46">IF($D$2="一般",1500,IF($D$2="高校生",1000,IF($D$2="中学生",800,IF($D$2="小学生",800,0))))</f>
        <v>0</v>
      </c>
      <c r="AC72" s="14">
        <f t="shared" ref="AC72:AC106" si="47">IF(Z72=0,0,AA72*AB72)</f>
        <v>0</v>
      </c>
      <c r="AL72" s="9" t="str">
        <f t="shared" ref="AL72:AL106" si="48">B72</f>
        <v/>
      </c>
      <c r="AM72" t="str">
        <f t="shared" ref="AM72:AM106" si="49">IF($D72="","",D72)</f>
        <v/>
      </c>
      <c r="AN72" t="str">
        <f t="shared" ref="AN72:AN106" si="50">IF($D72="","",E72)</f>
        <v/>
      </c>
      <c r="AO72" t="str">
        <f t="shared" ref="AO72:AO106" si="51">IF($D72="","",F72)</f>
        <v/>
      </c>
      <c r="AP72" t="str">
        <f t="shared" ref="AP72:AP106" si="52">IF($D72="","",G72)</f>
        <v/>
      </c>
      <c r="AQ72" t="str">
        <f t="shared" ref="AQ72:AQ106" si="53">IF($D72="","",H72)</f>
        <v/>
      </c>
      <c r="AR72" t="str">
        <f t="shared" ref="AR72:AR106" si="54">IF($D72="","",I72)</f>
        <v/>
      </c>
      <c r="AS72" t="str">
        <f t="shared" ref="AS72:AS106" si="55">IF($D72="","",J72)</f>
        <v/>
      </c>
      <c r="AT72" t="str">
        <f t="shared" ref="AT72:AT106" si="56">IF($D72="","",K72)</f>
        <v/>
      </c>
      <c r="AU72" s="1" t="str">
        <f t="shared" ref="AU72:AU106" si="57">IF($D72="","",L72)</f>
        <v/>
      </c>
      <c r="AV72" t="str">
        <f t="shared" ref="AV72:AV106" si="58">IF($D72="","",M72)</f>
        <v/>
      </c>
      <c r="AW72" t="str">
        <f t="shared" ref="AW72:AW106" si="59">IF($D72="","",N72)</f>
        <v/>
      </c>
      <c r="AX72" t="str">
        <f t="shared" ref="AX72:AX106" si="60">IF($D72="","",O72)</f>
        <v/>
      </c>
      <c r="AY72" t="str">
        <f t="shared" ref="AY72:AY106" si="61">IF($D72="","",P72)</f>
        <v/>
      </c>
      <c r="AZ72" t="str">
        <f t="shared" ref="AZ72:AZ106" si="62">IF($D72="","",Q72)</f>
        <v/>
      </c>
      <c r="BA72" t="str">
        <f t="shared" ref="BA72:BA106" si="63">IF($D72="","",R72)</f>
        <v/>
      </c>
      <c r="BB72" t="str">
        <f t="shared" ref="BB72:BB106" si="64">IF($D72="","",S72)</f>
        <v/>
      </c>
      <c r="BC72" t="str">
        <f t="shared" ref="BC72:BC106" si="65">IF($D72="","",T72)</f>
        <v/>
      </c>
      <c r="BD72" t="str">
        <f t="shared" ref="BD72:BD106" si="66">IF($D72="","",U72)</f>
        <v/>
      </c>
      <c r="BE72" t="str">
        <f t="shared" ref="BE72:BE106" si="67">IF($D72="","",V72)</f>
        <v/>
      </c>
      <c r="BF72" t="str">
        <f t="shared" ref="BF72:BF106" si="68">IF($D72="","",W72)</f>
        <v/>
      </c>
      <c r="BG72" t="str">
        <f t="shared" ref="BG72:BG106" si="69">IF($D72="","",X72)</f>
        <v/>
      </c>
    </row>
    <row r="73" spans="1:59">
      <c r="A73" s="71"/>
      <c r="B73" s="32" t="str">
        <f t="shared" si="45"/>
        <v/>
      </c>
      <c r="C73" s="115"/>
      <c r="D73" s="115"/>
      <c r="E73" s="115"/>
      <c r="F73" s="115"/>
      <c r="G73" s="115"/>
      <c r="H73" s="115"/>
      <c r="I73" s="116"/>
      <c r="J73" s="115"/>
      <c r="K73" s="117" t="str">
        <f>IF(C73="","",申込情報!C$6)</f>
        <v/>
      </c>
      <c r="L73" s="118"/>
      <c r="M73" s="119"/>
      <c r="N73" s="120"/>
      <c r="O73" s="121"/>
      <c r="P73" s="122"/>
      <c r="Q73" s="119"/>
      <c r="R73" s="120"/>
      <c r="S73" s="121"/>
      <c r="T73" s="122"/>
      <c r="U73" s="119"/>
      <c r="V73" s="120"/>
      <c r="W73" s="121"/>
      <c r="X73" s="123"/>
      <c r="Y73" s="13"/>
      <c r="Z73" s="1">
        <f t="shared" si="43"/>
        <v>0</v>
      </c>
      <c r="AA73" s="14">
        <f t="shared" si="44"/>
        <v>0</v>
      </c>
      <c r="AB73" s="14">
        <f t="shared" si="46"/>
        <v>0</v>
      </c>
      <c r="AC73" s="14">
        <f t="shared" si="47"/>
        <v>0</v>
      </c>
      <c r="AL73" s="9" t="str">
        <f t="shared" si="48"/>
        <v/>
      </c>
      <c r="AM73" t="str">
        <f t="shared" si="49"/>
        <v/>
      </c>
      <c r="AN73" t="str">
        <f t="shared" si="50"/>
        <v/>
      </c>
      <c r="AO73" t="str">
        <f t="shared" si="51"/>
        <v/>
      </c>
      <c r="AP73" t="str">
        <f t="shared" si="52"/>
        <v/>
      </c>
      <c r="AQ73" t="str">
        <f t="shared" si="53"/>
        <v/>
      </c>
      <c r="AR73" t="str">
        <f t="shared" si="54"/>
        <v/>
      </c>
      <c r="AS73" t="str">
        <f t="shared" si="55"/>
        <v/>
      </c>
      <c r="AT73" t="str">
        <f t="shared" si="56"/>
        <v/>
      </c>
      <c r="AU73" s="1" t="str">
        <f t="shared" si="57"/>
        <v/>
      </c>
      <c r="AV73" t="str">
        <f t="shared" si="58"/>
        <v/>
      </c>
      <c r="AW73" t="str">
        <f t="shared" si="59"/>
        <v/>
      </c>
      <c r="AX73" t="str">
        <f t="shared" si="60"/>
        <v/>
      </c>
      <c r="AY73" t="str">
        <f t="shared" si="61"/>
        <v/>
      </c>
      <c r="AZ73" t="str">
        <f t="shared" si="62"/>
        <v/>
      </c>
      <c r="BA73" t="str">
        <f t="shared" si="63"/>
        <v/>
      </c>
      <c r="BB73" t="str">
        <f t="shared" si="64"/>
        <v/>
      </c>
      <c r="BC73" t="str">
        <f t="shared" si="65"/>
        <v/>
      </c>
      <c r="BD73" t="str">
        <f t="shared" si="66"/>
        <v/>
      </c>
      <c r="BE73" t="str">
        <f t="shared" si="67"/>
        <v/>
      </c>
      <c r="BF73" t="str">
        <f t="shared" si="68"/>
        <v/>
      </c>
      <c r="BG73" t="str">
        <f t="shared" si="69"/>
        <v/>
      </c>
    </row>
    <row r="74" spans="1:59">
      <c r="A74" s="71"/>
      <c r="B74" s="32" t="str">
        <f t="shared" si="45"/>
        <v/>
      </c>
      <c r="C74" s="115"/>
      <c r="D74" s="115"/>
      <c r="E74" s="115"/>
      <c r="F74" s="115"/>
      <c r="G74" s="115"/>
      <c r="H74" s="115"/>
      <c r="I74" s="116"/>
      <c r="J74" s="115"/>
      <c r="K74" s="117" t="str">
        <f>IF(C74="","",申込情報!C$6)</f>
        <v/>
      </c>
      <c r="L74" s="118"/>
      <c r="M74" s="119"/>
      <c r="N74" s="120"/>
      <c r="O74" s="121"/>
      <c r="P74" s="122"/>
      <c r="Q74" s="119"/>
      <c r="R74" s="120"/>
      <c r="S74" s="121"/>
      <c r="T74" s="122"/>
      <c r="U74" s="119"/>
      <c r="V74" s="120"/>
      <c r="W74" s="121"/>
      <c r="X74" s="123"/>
      <c r="Y74" s="13"/>
      <c r="Z74" s="1">
        <f t="shared" ref="Z74:Z106" si="70">C74</f>
        <v>0</v>
      </c>
      <c r="AA74" s="14">
        <f t="shared" ref="AA74:AA106" si="71">COUNTA(M74,Q74,U74)</f>
        <v>0</v>
      </c>
      <c r="AB74" s="14">
        <f t="shared" si="46"/>
        <v>0</v>
      </c>
      <c r="AC74" s="14">
        <f t="shared" si="47"/>
        <v>0</v>
      </c>
      <c r="AL74" s="9" t="str">
        <f t="shared" si="48"/>
        <v/>
      </c>
      <c r="AM74" t="str">
        <f t="shared" si="49"/>
        <v/>
      </c>
      <c r="AN74" t="str">
        <f t="shared" si="50"/>
        <v/>
      </c>
      <c r="AO74" t="str">
        <f t="shared" si="51"/>
        <v/>
      </c>
      <c r="AP74" t="str">
        <f t="shared" si="52"/>
        <v/>
      </c>
      <c r="AQ74" t="str">
        <f t="shared" si="53"/>
        <v/>
      </c>
      <c r="AR74" t="str">
        <f t="shared" si="54"/>
        <v/>
      </c>
      <c r="AS74" t="str">
        <f t="shared" si="55"/>
        <v/>
      </c>
      <c r="AT74" t="str">
        <f t="shared" si="56"/>
        <v/>
      </c>
      <c r="AU74" s="1" t="str">
        <f t="shared" si="57"/>
        <v/>
      </c>
      <c r="AV74" t="str">
        <f t="shared" si="58"/>
        <v/>
      </c>
      <c r="AW74" t="str">
        <f t="shared" si="59"/>
        <v/>
      </c>
      <c r="AX74" t="str">
        <f t="shared" si="60"/>
        <v/>
      </c>
      <c r="AY74" t="str">
        <f t="shared" si="61"/>
        <v/>
      </c>
      <c r="AZ74" t="str">
        <f t="shared" si="62"/>
        <v/>
      </c>
      <c r="BA74" t="str">
        <f t="shared" si="63"/>
        <v/>
      </c>
      <c r="BB74" t="str">
        <f t="shared" si="64"/>
        <v/>
      </c>
      <c r="BC74" t="str">
        <f t="shared" si="65"/>
        <v/>
      </c>
      <c r="BD74" t="str">
        <f t="shared" si="66"/>
        <v/>
      </c>
      <c r="BE74" t="str">
        <f t="shared" si="67"/>
        <v/>
      </c>
      <c r="BF74" t="str">
        <f t="shared" si="68"/>
        <v/>
      </c>
      <c r="BG74" t="str">
        <f t="shared" si="69"/>
        <v/>
      </c>
    </row>
    <row r="75" spans="1:59">
      <c r="A75" s="71"/>
      <c r="B75" s="32" t="str">
        <f t="shared" si="45"/>
        <v/>
      </c>
      <c r="C75" s="115"/>
      <c r="D75" s="115"/>
      <c r="E75" s="115"/>
      <c r="F75" s="115"/>
      <c r="G75" s="115"/>
      <c r="H75" s="115"/>
      <c r="I75" s="116"/>
      <c r="J75" s="115"/>
      <c r="K75" s="117" t="str">
        <f>IF(C75="","",申込情報!C$6)</f>
        <v/>
      </c>
      <c r="L75" s="118"/>
      <c r="M75" s="119"/>
      <c r="N75" s="120"/>
      <c r="O75" s="121"/>
      <c r="P75" s="122"/>
      <c r="Q75" s="119"/>
      <c r="R75" s="120"/>
      <c r="S75" s="121"/>
      <c r="T75" s="122"/>
      <c r="U75" s="119"/>
      <c r="V75" s="120"/>
      <c r="W75" s="121"/>
      <c r="X75" s="123"/>
      <c r="Y75" s="13"/>
      <c r="Z75" s="1">
        <f t="shared" si="70"/>
        <v>0</v>
      </c>
      <c r="AA75" s="14">
        <f t="shared" si="71"/>
        <v>0</v>
      </c>
      <c r="AB75" s="14">
        <f t="shared" si="46"/>
        <v>0</v>
      </c>
      <c r="AC75" s="14">
        <f t="shared" si="47"/>
        <v>0</v>
      </c>
      <c r="AL75" s="9" t="str">
        <f t="shared" si="48"/>
        <v/>
      </c>
      <c r="AM75" t="str">
        <f t="shared" si="49"/>
        <v/>
      </c>
      <c r="AN75" t="str">
        <f t="shared" si="50"/>
        <v/>
      </c>
      <c r="AO75" t="str">
        <f t="shared" si="51"/>
        <v/>
      </c>
      <c r="AP75" t="str">
        <f t="shared" si="52"/>
        <v/>
      </c>
      <c r="AQ75" t="str">
        <f t="shared" si="53"/>
        <v/>
      </c>
      <c r="AR75" t="str">
        <f t="shared" si="54"/>
        <v/>
      </c>
      <c r="AS75" t="str">
        <f t="shared" si="55"/>
        <v/>
      </c>
      <c r="AT75" t="str">
        <f t="shared" si="56"/>
        <v/>
      </c>
      <c r="AU75" s="1" t="str">
        <f t="shared" si="57"/>
        <v/>
      </c>
      <c r="AV75" t="str">
        <f t="shared" si="58"/>
        <v/>
      </c>
      <c r="AW75" t="str">
        <f t="shared" si="59"/>
        <v/>
      </c>
      <c r="AX75" t="str">
        <f t="shared" si="60"/>
        <v/>
      </c>
      <c r="AY75" t="str">
        <f t="shared" si="61"/>
        <v/>
      </c>
      <c r="AZ75" t="str">
        <f t="shared" si="62"/>
        <v/>
      </c>
      <c r="BA75" t="str">
        <f t="shared" si="63"/>
        <v/>
      </c>
      <c r="BB75" t="str">
        <f t="shared" si="64"/>
        <v/>
      </c>
      <c r="BC75" t="str">
        <f t="shared" si="65"/>
        <v/>
      </c>
      <c r="BD75" t="str">
        <f t="shared" si="66"/>
        <v/>
      </c>
      <c r="BE75" t="str">
        <f t="shared" si="67"/>
        <v/>
      </c>
      <c r="BF75" t="str">
        <f t="shared" si="68"/>
        <v/>
      </c>
      <c r="BG75" t="str">
        <f t="shared" si="69"/>
        <v/>
      </c>
    </row>
    <row r="76" spans="1:59">
      <c r="A76" s="71"/>
      <c r="B76" s="32" t="str">
        <f t="shared" si="45"/>
        <v/>
      </c>
      <c r="C76" s="115"/>
      <c r="D76" s="115"/>
      <c r="E76" s="115"/>
      <c r="F76" s="115"/>
      <c r="G76" s="115"/>
      <c r="H76" s="115"/>
      <c r="I76" s="116"/>
      <c r="J76" s="115"/>
      <c r="K76" s="117" t="str">
        <f>IF(C76="","",申込情報!C$6)</f>
        <v/>
      </c>
      <c r="L76" s="118"/>
      <c r="M76" s="119"/>
      <c r="N76" s="120"/>
      <c r="O76" s="121"/>
      <c r="P76" s="122"/>
      <c r="Q76" s="119"/>
      <c r="R76" s="120"/>
      <c r="S76" s="121"/>
      <c r="T76" s="122"/>
      <c r="U76" s="119"/>
      <c r="V76" s="120"/>
      <c r="W76" s="121"/>
      <c r="X76" s="123"/>
      <c r="Y76" s="13"/>
      <c r="Z76" s="1">
        <f t="shared" si="70"/>
        <v>0</v>
      </c>
      <c r="AA76" s="14">
        <f t="shared" si="71"/>
        <v>0</v>
      </c>
      <c r="AB76" s="14">
        <f t="shared" si="46"/>
        <v>0</v>
      </c>
      <c r="AC76" s="14">
        <f t="shared" si="47"/>
        <v>0</v>
      </c>
      <c r="AL76" s="9" t="str">
        <f t="shared" si="48"/>
        <v/>
      </c>
      <c r="AM76" t="str">
        <f t="shared" si="49"/>
        <v/>
      </c>
      <c r="AN76" t="str">
        <f t="shared" si="50"/>
        <v/>
      </c>
      <c r="AO76" t="str">
        <f t="shared" si="51"/>
        <v/>
      </c>
      <c r="AP76" t="str">
        <f t="shared" si="52"/>
        <v/>
      </c>
      <c r="AQ76" t="str">
        <f t="shared" si="53"/>
        <v/>
      </c>
      <c r="AR76" t="str">
        <f t="shared" si="54"/>
        <v/>
      </c>
      <c r="AS76" t="str">
        <f t="shared" si="55"/>
        <v/>
      </c>
      <c r="AT76" t="str">
        <f t="shared" si="56"/>
        <v/>
      </c>
      <c r="AU76" s="1" t="str">
        <f t="shared" si="57"/>
        <v/>
      </c>
      <c r="AV76" t="str">
        <f t="shared" si="58"/>
        <v/>
      </c>
      <c r="AW76" t="str">
        <f t="shared" si="59"/>
        <v/>
      </c>
      <c r="AX76" t="str">
        <f t="shared" si="60"/>
        <v/>
      </c>
      <c r="AY76" t="str">
        <f t="shared" si="61"/>
        <v/>
      </c>
      <c r="AZ76" t="str">
        <f t="shared" si="62"/>
        <v/>
      </c>
      <c r="BA76" t="str">
        <f t="shared" si="63"/>
        <v/>
      </c>
      <c r="BB76" t="str">
        <f t="shared" si="64"/>
        <v/>
      </c>
      <c r="BC76" t="str">
        <f t="shared" si="65"/>
        <v/>
      </c>
      <c r="BD76" t="str">
        <f t="shared" si="66"/>
        <v/>
      </c>
      <c r="BE76" t="str">
        <f t="shared" si="67"/>
        <v/>
      </c>
      <c r="BF76" t="str">
        <f t="shared" si="68"/>
        <v/>
      </c>
      <c r="BG76" t="str">
        <f t="shared" si="69"/>
        <v/>
      </c>
    </row>
    <row r="77" spans="1:59">
      <c r="A77" s="71"/>
      <c r="B77" s="32" t="str">
        <f t="shared" si="45"/>
        <v/>
      </c>
      <c r="C77" s="115"/>
      <c r="D77" s="115"/>
      <c r="E77" s="115"/>
      <c r="F77" s="115"/>
      <c r="G77" s="115"/>
      <c r="H77" s="115"/>
      <c r="I77" s="116"/>
      <c r="J77" s="115"/>
      <c r="K77" s="117" t="str">
        <f>IF(C77="","",申込情報!C$6)</f>
        <v/>
      </c>
      <c r="L77" s="118"/>
      <c r="M77" s="119"/>
      <c r="N77" s="120"/>
      <c r="O77" s="121"/>
      <c r="P77" s="122"/>
      <c r="Q77" s="119"/>
      <c r="R77" s="120"/>
      <c r="S77" s="121"/>
      <c r="T77" s="122"/>
      <c r="U77" s="119"/>
      <c r="V77" s="120"/>
      <c r="W77" s="121"/>
      <c r="X77" s="123"/>
      <c r="Y77" s="13"/>
      <c r="Z77" s="1">
        <f t="shared" si="70"/>
        <v>0</v>
      </c>
      <c r="AA77" s="14">
        <f t="shared" si="71"/>
        <v>0</v>
      </c>
      <c r="AB77" s="14">
        <f t="shared" si="46"/>
        <v>0</v>
      </c>
      <c r="AC77" s="14">
        <f t="shared" si="47"/>
        <v>0</v>
      </c>
      <c r="AL77" s="9" t="str">
        <f t="shared" si="48"/>
        <v/>
      </c>
      <c r="AM77" t="str">
        <f t="shared" si="49"/>
        <v/>
      </c>
      <c r="AN77" t="str">
        <f t="shared" si="50"/>
        <v/>
      </c>
      <c r="AO77" t="str">
        <f t="shared" si="51"/>
        <v/>
      </c>
      <c r="AP77" t="str">
        <f t="shared" si="52"/>
        <v/>
      </c>
      <c r="AQ77" t="str">
        <f t="shared" si="53"/>
        <v/>
      </c>
      <c r="AR77" t="str">
        <f t="shared" si="54"/>
        <v/>
      </c>
      <c r="AS77" t="str">
        <f t="shared" si="55"/>
        <v/>
      </c>
      <c r="AT77" t="str">
        <f t="shared" si="56"/>
        <v/>
      </c>
      <c r="AU77" s="1" t="str">
        <f t="shared" si="57"/>
        <v/>
      </c>
      <c r="AV77" t="str">
        <f t="shared" si="58"/>
        <v/>
      </c>
      <c r="AW77" t="str">
        <f t="shared" si="59"/>
        <v/>
      </c>
      <c r="AX77" t="str">
        <f t="shared" si="60"/>
        <v/>
      </c>
      <c r="AY77" t="str">
        <f t="shared" si="61"/>
        <v/>
      </c>
      <c r="AZ77" t="str">
        <f t="shared" si="62"/>
        <v/>
      </c>
      <c r="BA77" t="str">
        <f t="shared" si="63"/>
        <v/>
      </c>
      <c r="BB77" t="str">
        <f t="shared" si="64"/>
        <v/>
      </c>
      <c r="BC77" t="str">
        <f t="shared" si="65"/>
        <v/>
      </c>
      <c r="BD77" t="str">
        <f t="shared" si="66"/>
        <v/>
      </c>
      <c r="BE77" t="str">
        <f t="shared" si="67"/>
        <v/>
      </c>
      <c r="BF77" t="str">
        <f t="shared" si="68"/>
        <v/>
      </c>
      <c r="BG77" t="str">
        <f t="shared" si="69"/>
        <v/>
      </c>
    </row>
    <row r="78" spans="1:59">
      <c r="A78" s="71"/>
      <c r="B78" s="32" t="str">
        <f t="shared" si="45"/>
        <v/>
      </c>
      <c r="C78" s="115"/>
      <c r="D78" s="115"/>
      <c r="E78" s="115"/>
      <c r="F78" s="115"/>
      <c r="G78" s="115"/>
      <c r="H78" s="115"/>
      <c r="I78" s="116"/>
      <c r="J78" s="115"/>
      <c r="K78" s="117" t="str">
        <f>IF(C78="","",申込情報!C$6)</f>
        <v/>
      </c>
      <c r="L78" s="118"/>
      <c r="M78" s="119"/>
      <c r="N78" s="120"/>
      <c r="O78" s="121"/>
      <c r="P78" s="122"/>
      <c r="Q78" s="119"/>
      <c r="R78" s="120"/>
      <c r="S78" s="121"/>
      <c r="T78" s="122"/>
      <c r="U78" s="119"/>
      <c r="V78" s="120"/>
      <c r="W78" s="121"/>
      <c r="X78" s="123"/>
      <c r="Y78" s="13"/>
      <c r="Z78" s="1">
        <f t="shared" si="70"/>
        <v>0</v>
      </c>
      <c r="AA78" s="14">
        <f t="shared" si="71"/>
        <v>0</v>
      </c>
      <c r="AB78" s="14">
        <f t="shared" si="46"/>
        <v>0</v>
      </c>
      <c r="AC78" s="14">
        <f t="shared" si="47"/>
        <v>0</v>
      </c>
      <c r="AL78" s="9" t="str">
        <f t="shared" si="48"/>
        <v/>
      </c>
      <c r="AM78" t="str">
        <f t="shared" si="49"/>
        <v/>
      </c>
      <c r="AN78" t="str">
        <f t="shared" si="50"/>
        <v/>
      </c>
      <c r="AO78" t="str">
        <f t="shared" si="51"/>
        <v/>
      </c>
      <c r="AP78" t="str">
        <f t="shared" si="52"/>
        <v/>
      </c>
      <c r="AQ78" t="str">
        <f t="shared" si="53"/>
        <v/>
      </c>
      <c r="AR78" t="str">
        <f t="shared" si="54"/>
        <v/>
      </c>
      <c r="AS78" t="str">
        <f t="shared" si="55"/>
        <v/>
      </c>
      <c r="AT78" t="str">
        <f t="shared" si="56"/>
        <v/>
      </c>
      <c r="AU78" s="1" t="str">
        <f t="shared" si="57"/>
        <v/>
      </c>
      <c r="AV78" t="str">
        <f t="shared" si="58"/>
        <v/>
      </c>
      <c r="AW78" t="str">
        <f t="shared" si="59"/>
        <v/>
      </c>
      <c r="AX78" t="str">
        <f t="shared" si="60"/>
        <v/>
      </c>
      <c r="AY78" t="str">
        <f t="shared" si="61"/>
        <v/>
      </c>
      <c r="AZ78" t="str">
        <f t="shared" si="62"/>
        <v/>
      </c>
      <c r="BA78" t="str">
        <f t="shared" si="63"/>
        <v/>
      </c>
      <c r="BB78" t="str">
        <f t="shared" si="64"/>
        <v/>
      </c>
      <c r="BC78" t="str">
        <f t="shared" si="65"/>
        <v/>
      </c>
      <c r="BD78" t="str">
        <f t="shared" si="66"/>
        <v/>
      </c>
      <c r="BE78" t="str">
        <f t="shared" si="67"/>
        <v/>
      </c>
      <c r="BF78" t="str">
        <f t="shared" si="68"/>
        <v/>
      </c>
      <c r="BG78" t="str">
        <f t="shared" si="69"/>
        <v/>
      </c>
    </row>
    <row r="79" spans="1:59">
      <c r="A79" s="71"/>
      <c r="B79" s="32" t="str">
        <f t="shared" si="45"/>
        <v/>
      </c>
      <c r="C79" s="115"/>
      <c r="D79" s="115"/>
      <c r="E79" s="115"/>
      <c r="F79" s="115"/>
      <c r="G79" s="115"/>
      <c r="H79" s="115"/>
      <c r="I79" s="116"/>
      <c r="J79" s="115"/>
      <c r="K79" s="117" t="str">
        <f>IF(C79="","",申込情報!C$6)</f>
        <v/>
      </c>
      <c r="L79" s="118"/>
      <c r="M79" s="119"/>
      <c r="N79" s="120"/>
      <c r="O79" s="121"/>
      <c r="P79" s="122"/>
      <c r="Q79" s="119"/>
      <c r="R79" s="120"/>
      <c r="S79" s="121"/>
      <c r="T79" s="122"/>
      <c r="U79" s="119"/>
      <c r="V79" s="120"/>
      <c r="W79" s="121"/>
      <c r="X79" s="123"/>
      <c r="Y79" s="13"/>
      <c r="Z79" s="1">
        <f t="shared" si="70"/>
        <v>0</v>
      </c>
      <c r="AA79" s="14">
        <f t="shared" si="71"/>
        <v>0</v>
      </c>
      <c r="AB79" s="14">
        <f t="shared" si="46"/>
        <v>0</v>
      </c>
      <c r="AC79" s="14">
        <f t="shared" si="47"/>
        <v>0</v>
      </c>
      <c r="AL79" s="9" t="str">
        <f t="shared" si="48"/>
        <v/>
      </c>
      <c r="AM79" t="str">
        <f t="shared" si="49"/>
        <v/>
      </c>
      <c r="AN79" t="str">
        <f t="shared" si="50"/>
        <v/>
      </c>
      <c r="AO79" t="str">
        <f t="shared" si="51"/>
        <v/>
      </c>
      <c r="AP79" t="str">
        <f t="shared" si="52"/>
        <v/>
      </c>
      <c r="AQ79" t="str">
        <f t="shared" si="53"/>
        <v/>
      </c>
      <c r="AR79" t="str">
        <f t="shared" si="54"/>
        <v/>
      </c>
      <c r="AS79" t="str">
        <f t="shared" si="55"/>
        <v/>
      </c>
      <c r="AT79" t="str">
        <f t="shared" si="56"/>
        <v/>
      </c>
      <c r="AU79" s="1" t="str">
        <f t="shared" si="57"/>
        <v/>
      </c>
      <c r="AV79" t="str">
        <f t="shared" si="58"/>
        <v/>
      </c>
      <c r="AW79" t="str">
        <f t="shared" si="59"/>
        <v/>
      </c>
      <c r="AX79" t="str">
        <f t="shared" si="60"/>
        <v/>
      </c>
      <c r="AY79" t="str">
        <f t="shared" si="61"/>
        <v/>
      </c>
      <c r="AZ79" t="str">
        <f t="shared" si="62"/>
        <v/>
      </c>
      <c r="BA79" t="str">
        <f t="shared" si="63"/>
        <v/>
      </c>
      <c r="BB79" t="str">
        <f t="shared" si="64"/>
        <v/>
      </c>
      <c r="BC79" t="str">
        <f t="shared" si="65"/>
        <v/>
      </c>
      <c r="BD79" t="str">
        <f t="shared" si="66"/>
        <v/>
      </c>
      <c r="BE79" t="str">
        <f t="shared" si="67"/>
        <v/>
      </c>
      <c r="BF79" t="str">
        <f t="shared" si="68"/>
        <v/>
      </c>
      <c r="BG79" t="str">
        <f t="shared" si="69"/>
        <v/>
      </c>
    </row>
    <row r="80" spans="1:59">
      <c r="A80" s="71"/>
      <c r="B80" s="32" t="str">
        <f t="shared" si="45"/>
        <v/>
      </c>
      <c r="C80" s="115"/>
      <c r="D80" s="115"/>
      <c r="E80" s="115"/>
      <c r="F80" s="115"/>
      <c r="G80" s="115"/>
      <c r="H80" s="115"/>
      <c r="I80" s="116"/>
      <c r="J80" s="115"/>
      <c r="K80" s="117" t="str">
        <f>IF(C80="","",申込情報!C$6)</f>
        <v/>
      </c>
      <c r="L80" s="118"/>
      <c r="M80" s="119"/>
      <c r="N80" s="120"/>
      <c r="O80" s="121"/>
      <c r="P80" s="122"/>
      <c r="Q80" s="119"/>
      <c r="R80" s="120"/>
      <c r="S80" s="121"/>
      <c r="T80" s="122"/>
      <c r="U80" s="119"/>
      <c r="V80" s="120"/>
      <c r="W80" s="121"/>
      <c r="X80" s="123"/>
      <c r="Y80" s="13"/>
      <c r="Z80" s="1">
        <f t="shared" si="70"/>
        <v>0</v>
      </c>
      <c r="AA80" s="14">
        <f t="shared" si="71"/>
        <v>0</v>
      </c>
      <c r="AB80" s="14">
        <f t="shared" si="46"/>
        <v>0</v>
      </c>
      <c r="AC80" s="14">
        <f t="shared" si="47"/>
        <v>0</v>
      </c>
      <c r="AL80" s="9" t="str">
        <f t="shared" si="48"/>
        <v/>
      </c>
      <c r="AM80" t="str">
        <f t="shared" si="49"/>
        <v/>
      </c>
      <c r="AN80" t="str">
        <f t="shared" si="50"/>
        <v/>
      </c>
      <c r="AO80" t="str">
        <f t="shared" si="51"/>
        <v/>
      </c>
      <c r="AP80" t="str">
        <f t="shared" si="52"/>
        <v/>
      </c>
      <c r="AQ80" t="str">
        <f t="shared" si="53"/>
        <v/>
      </c>
      <c r="AR80" t="str">
        <f t="shared" si="54"/>
        <v/>
      </c>
      <c r="AS80" t="str">
        <f t="shared" si="55"/>
        <v/>
      </c>
      <c r="AT80" t="str">
        <f t="shared" si="56"/>
        <v/>
      </c>
      <c r="AU80" s="1" t="str">
        <f t="shared" si="57"/>
        <v/>
      </c>
      <c r="AV80" t="str">
        <f t="shared" si="58"/>
        <v/>
      </c>
      <c r="AW80" t="str">
        <f t="shared" si="59"/>
        <v/>
      </c>
      <c r="AX80" t="str">
        <f t="shared" si="60"/>
        <v/>
      </c>
      <c r="AY80" t="str">
        <f t="shared" si="61"/>
        <v/>
      </c>
      <c r="AZ80" t="str">
        <f t="shared" si="62"/>
        <v/>
      </c>
      <c r="BA80" t="str">
        <f t="shared" si="63"/>
        <v/>
      </c>
      <c r="BB80" t="str">
        <f t="shared" si="64"/>
        <v/>
      </c>
      <c r="BC80" t="str">
        <f t="shared" si="65"/>
        <v/>
      </c>
      <c r="BD80" t="str">
        <f t="shared" si="66"/>
        <v/>
      </c>
      <c r="BE80" t="str">
        <f t="shared" si="67"/>
        <v/>
      </c>
      <c r="BF80" t="str">
        <f t="shared" si="68"/>
        <v/>
      </c>
      <c r="BG80" t="str">
        <f t="shared" si="69"/>
        <v/>
      </c>
    </row>
    <row r="81" spans="1:59">
      <c r="A81" s="71"/>
      <c r="B81" s="32" t="str">
        <f t="shared" si="45"/>
        <v/>
      </c>
      <c r="C81" s="115"/>
      <c r="D81" s="115"/>
      <c r="E81" s="115"/>
      <c r="F81" s="115"/>
      <c r="G81" s="115"/>
      <c r="H81" s="115"/>
      <c r="I81" s="116"/>
      <c r="J81" s="115"/>
      <c r="K81" s="117" t="str">
        <f>IF(C81="","",申込情報!C$6)</f>
        <v/>
      </c>
      <c r="L81" s="118"/>
      <c r="M81" s="119"/>
      <c r="N81" s="120"/>
      <c r="O81" s="121"/>
      <c r="P81" s="122"/>
      <c r="Q81" s="119"/>
      <c r="R81" s="120"/>
      <c r="S81" s="121"/>
      <c r="T81" s="122"/>
      <c r="U81" s="119"/>
      <c r="V81" s="120"/>
      <c r="W81" s="121"/>
      <c r="X81" s="123"/>
      <c r="Y81" s="13"/>
      <c r="Z81" s="1">
        <f t="shared" si="70"/>
        <v>0</v>
      </c>
      <c r="AA81" s="14">
        <f t="shared" si="71"/>
        <v>0</v>
      </c>
      <c r="AB81" s="14">
        <f t="shared" si="46"/>
        <v>0</v>
      </c>
      <c r="AC81" s="14">
        <f t="shared" si="47"/>
        <v>0</v>
      </c>
      <c r="AL81" s="9" t="str">
        <f t="shared" si="48"/>
        <v/>
      </c>
      <c r="AM81" t="str">
        <f t="shared" si="49"/>
        <v/>
      </c>
      <c r="AN81" t="str">
        <f t="shared" si="50"/>
        <v/>
      </c>
      <c r="AO81" t="str">
        <f t="shared" si="51"/>
        <v/>
      </c>
      <c r="AP81" t="str">
        <f t="shared" si="52"/>
        <v/>
      </c>
      <c r="AQ81" t="str">
        <f t="shared" si="53"/>
        <v/>
      </c>
      <c r="AR81" t="str">
        <f t="shared" si="54"/>
        <v/>
      </c>
      <c r="AS81" t="str">
        <f t="shared" si="55"/>
        <v/>
      </c>
      <c r="AT81" t="str">
        <f t="shared" si="56"/>
        <v/>
      </c>
      <c r="AU81" s="1" t="str">
        <f t="shared" si="57"/>
        <v/>
      </c>
      <c r="AV81" t="str">
        <f t="shared" si="58"/>
        <v/>
      </c>
      <c r="AW81" t="str">
        <f t="shared" si="59"/>
        <v/>
      </c>
      <c r="AX81" t="str">
        <f t="shared" si="60"/>
        <v/>
      </c>
      <c r="AY81" t="str">
        <f t="shared" si="61"/>
        <v/>
      </c>
      <c r="AZ81" t="str">
        <f t="shared" si="62"/>
        <v/>
      </c>
      <c r="BA81" t="str">
        <f t="shared" si="63"/>
        <v/>
      </c>
      <c r="BB81" t="str">
        <f t="shared" si="64"/>
        <v/>
      </c>
      <c r="BC81" t="str">
        <f t="shared" si="65"/>
        <v/>
      </c>
      <c r="BD81" t="str">
        <f t="shared" si="66"/>
        <v/>
      </c>
      <c r="BE81" t="str">
        <f t="shared" si="67"/>
        <v/>
      </c>
      <c r="BF81" t="str">
        <f t="shared" si="68"/>
        <v/>
      </c>
      <c r="BG81" t="str">
        <f t="shared" si="69"/>
        <v/>
      </c>
    </row>
    <row r="82" spans="1:59">
      <c r="A82" s="71"/>
      <c r="B82" s="32" t="str">
        <f t="shared" si="45"/>
        <v/>
      </c>
      <c r="C82" s="115"/>
      <c r="D82" s="115"/>
      <c r="E82" s="115"/>
      <c r="F82" s="115"/>
      <c r="G82" s="115"/>
      <c r="H82" s="115"/>
      <c r="I82" s="116"/>
      <c r="J82" s="115"/>
      <c r="K82" s="117" t="str">
        <f>IF(C82="","",申込情報!C$6)</f>
        <v/>
      </c>
      <c r="L82" s="118"/>
      <c r="M82" s="119"/>
      <c r="N82" s="120"/>
      <c r="O82" s="121"/>
      <c r="P82" s="122"/>
      <c r="Q82" s="119"/>
      <c r="R82" s="120"/>
      <c r="S82" s="121"/>
      <c r="T82" s="122"/>
      <c r="U82" s="119"/>
      <c r="V82" s="120"/>
      <c r="W82" s="121"/>
      <c r="X82" s="123"/>
      <c r="Y82" s="13"/>
      <c r="Z82" s="1">
        <f t="shared" si="70"/>
        <v>0</v>
      </c>
      <c r="AA82" s="14">
        <f t="shared" si="71"/>
        <v>0</v>
      </c>
      <c r="AB82" s="14">
        <f t="shared" si="46"/>
        <v>0</v>
      </c>
      <c r="AC82" s="14">
        <f t="shared" si="47"/>
        <v>0</v>
      </c>
      <c r="AL82" s="9" t="str">
        <f t="shared" si="48"/>
        <v/>
      </c>
      <c r="AM82" t="str">
        <f t="shared" si="49"/>
        <v/>
      </c>
      <c r="AN82" t="str">
        <f t="shared" si="50"/>
        <v/>
      </c>
      <c r="AO82" t="str">
        <f t="shared" si="51"/>
        <v/>
      </c>
      <c r="AP82" t="str">
        <f t="shared" si="52"/>
        <v/>
      </c>
      <c r="AQ82" t="str">
        <f t="shared" si="53"/>
        <v/>
      </c>
      <c r="AR82" t="str">
        <f t="shared" si="54"/>
        <v/>
      </c>
      <c r="AS82" t="str">
        <f t="shared" si="55"/>
        <v/>
      </c>
      <c r="AT82" t="str">
        <f t="shared" si="56"/>
        <v/>
      </c>
      <c r="AU82" s="1" t="str">
        <f t="shared" si="57"/>
        <v/>
      </c>
      <c r="AV82" t="str">
        <f t="shared" si="58"/>
        <v/>
      </c>
      <c r="AW82" t="str">
        <f t="shared" si="59"/>
        <v/>
      </c>
      <c r="AX82" t="str">
        <f t="shared" si="60"/>
        <v/>
      </c>
      <c r="AY82" t="str">
        <f t="shared" si="61"/>
        <v/>
      </c>
      <c r="AZ82" t="str">
        <f t="shared" si="62"/>
        <v/>
      </c>
      <c r="BA82" t="str">
        <f t="shared" si="63"/>
        <v/>
      </c>
      <c r="BB82" t="str">
        <f t="shared" si="64"/>
        <v/>
      </c>
      <c r="BC82" t="str">
        <f t="shared" si="65"/>
        <v/>
      </c>
      <c r="BD82" t="str">
        <f t="shared" si="66"/>
        <v/>
      </c>
      <c r="BE82" t="str">
        <f t="shared" si="67"/>
        <v/>
      </c>
      <c r="BF82" t="str">
        <f t="shared" si="68"/>
        <v/>
      </c>
      <c r="BG82" t="str">
        <f t="shared" si="69"/>
        <v/>
      </c>
    </row>
    <row r="83" spans="1:59">
      <c r="A83" s="71"/>
      <c r="B83" s="32" t="str">
        <f t="shared" si="45"/>
        <v/>
      </c>
      <c r="C83" s="115"/>
      <c r="D83" s="115"/>
      <c r="E83" s="115"/>
      <c r="F83" s="115"/>
      <c r="G83" s="115"/>
      <c r="H83" s="115"/>
      <c r="I83" s="116"/>
      <c r="J83" s="115"/>
      <c r="K83" s="117" t="str">
        <f>IF(C83="","",申込情報!C$6)</f>
        <v/>
      </c>
      <c r="L83" s="118"/>
      <c r="M83" s="119"/>
      <c r="N83" s="120"/>
      <c r="O83" s="121"/>
      <c r="P83" s="122"/>
      <c r="Q83" s="119"/>
      <c r="R83" s="120"/>
      <c r="S83" s="121"/>
      <c r="T83" s="122"/>
      <c r="U83" s="119"/>
      <c r="V83" s="120"/>
      <c r="W83" s="121"/>
      <c r="X83" s="123"/>
      <c r="Y83" s="13"/>
      <c r="Z83" s="1">
        <f t="shared" si="70"/>
        <v>0</v>
      </c>
      <c r="AA83" s="14">
        <f t="shared" si="71"/>
        <v>0</v>
      </c>
      <c r="AB83" s="14">
        <f t="shared" si="46"/>
        <v>0</v>
      </c>
      <c r="AC83" s="14">
        <f t="shared" si="47"/>
        <v>0</v>
      </c>
      <c r="AL83" s="9" t="str">
        <f t="shared" si="48"/>
        <v/>
      </c>
      <c r="AM83" t="str">
        <f t="shared" si="49"/>
        <v/>
      </c>
      <c r="AN83" t="str">
        <f t="shared" si="50"/>
        <v/>
      </c>
      <c r="AO83" t="str">
        <f t="shared" si="51"/>
        <v/>
      </c>
      <c r="AP83" t="str">
        <f t="shared" si="52"/>
        <v/>
      </c>
      <c r="AQ83" t="str">
        <f t="shared" si="53"/>
        <v/>
      </c>
      <c r="AR83" t="str">
        <f t="shared" si="54"/>
        <v/>
      </c>
      <c r="AS83" t="str">
        <f t="shared" si="55"/>
        <v/>
      </c>
      <c r="AT83" t="str">
        <f t="shared" si="56"/>
        <v/>
      </c>
      <c r="AU83" s="1" t="str">
        <f t="shared" si="57"/>
        <v/>
      </c>
      <c r="AV83" t="str">
        <f t="shared" si="58"/>
        <v/>
      </c>
      <c r="AW83" t="str">
        <f t="shared" si="59"/>
        <v/>
      </c>
      <c r="AX83" t="str">
        <f t="shared" si="60"/>
        <v/>
      </c>
      <c r="AY83" t="str">
        <f t="shared" si="61"/>
        <v/>
      </c>
      <c r="AZ83" t="str">
        <f t="shared" si="62"/>
        <v/>
      </c>
      <c r="BA83" t="str">
        <f t="shared" si="63"/>
        <v/>
      </c>
      <c r="BB83" t="str">
        <f t="shared" si="64"/>
        <v/>
      </c>
      <c r="BC83" t="str">
        <f t="shared" si="65"/>
        <v/>
      </c>
      <c r="BD83" t="str">
        <f t="shared" si="66"/>
        <v/>
      </c>
      <c r="BE83" t="str">
        <f t="shared" si="67"/>
        <v/>
      </c>
      <c r="BF83" t="str">
        <f t="shared" si="68"/>
        <v/>
      </c>
      <c r="BG83" t="str">
        <f t="shared" si="69"/>
        <v/>
      </c>
    </row>
    <row r="84" spans="1:59">
      <c r="A84" s="71"/>
      <c r="B84" s="32" t="str">
        <f t="shared" si="45"/>
        <v/>
      </c>
      <c r="C84" s="115"/>
      <c r="D84" s="115"/>
      <c r="E84" s="115"/>
      <c r="F84" s="115"/>
      <c r="G84" s="115"/>
      <c r="H84" s="115"/>
      <c r="I84" s="116"/>
      <c r="J84" s="115"/>
      <c r="K84" s="117" t="str">
        <f>IF(C84="","",申込情報!C$6)</f>
        <v/>
      </c>
      <c r="L84" s="118"/>
      <c r="M84" s="119"/>
      <c r="N84" s="120"/>
      <c r="O84" s="121"/>
      <c r="P84" s="122"/>
      <c r="Q84" s="119"/>
      <c r="R84" s="120"/>
      <c r="S84" s="121"/>
      <c r="T84" s="122"/>
      <c r="U84" s="119"/>
      <c r="V84" s="120"/>
      <c r="W84" s="121"/>
      <c r="X84" s="123"/>
      <c r="Y84" s="13"/>
      <c r="Z84" s="1">
        <f t="shared" si="70"/>
        <v>0</v>
      </c>
      <c r="AA84" s="14">
        <f t="shared" si="71"/>
        <v>0</v>
      </c>
      <c r="AB84" s="14">
        <f t="shared" si="46"/>
        <v>0</v>
      </c>
      <c r="AC84" s="14">
        <f t="shared" si="47"/>
        <v>0</v>
      </c>
      <c r="AL84" s="9" t="str">
        <f t="shared" si="48"/>
        <v/>
      </c>
      <c r="AM84" t="str">
        <f t="shared" si="49"/>
        <v/>
      </c>
      <c r="AN84" t="str">
        <f t="shared" si="50"/>
        <v/>
      </c>
      <c r="AO84" t="str">
        <f t="shared" si="51"/>
        <v/>
      </c>
      <c r="AP84" t="str">
        <f t="shared" si="52"/>
        <v/>
      </c>
      <c r="AQ84" t="str">
        <f t="shared" si="53"/>
        <v/>
      </c>
      <c r="AR84" t="str">
        <f t="shared" si="54"/>
        <v/>
      </c>
      <c r="AS84" t="str">
        <f t="shared" si="55"/>
        <v/>
      </c>
      <c r="AT84" t="str">
        <f t="shared" si="56"/>
        <v/>
      </c>
      <c r="AU84" s="1" t="str">
        <f t="shared" si="57"/>
        <v/>
      </c>
      <c r="AV84" t="str">
        <f t="shared" si="58"/>
        <v/>
      </c>
      <c r="AW84" t="str">
        <f t="shared" si="59"/>
        <v/>
      </c>
      <c r="AX84" t="str">
        <f t="shared" si="60"/>
        <v/>
      </c>
      <c r="AY84" t="str">
        <f t="shared" si="61"/>
        <v/>
      </c>
      <c r="AZ84" t="str">
        <f t="shared" si="62"/>
        <v/>
      </c>
      <c r="BA84" t="str">
        <f t="shared" si="63"/>
        <v/>
      </c>
      <c r="BB84" t="str">
        <f t="shared" si="64"/>
        <v/>
      </c>
      <c r="BC84" t="str">
        <f t="shared" si="65"/>
        <v/>
      </c>
      <c r="BD84" t="str">
        <f t="shared" si="66"/>
        <v/>
      </c>
      <c r="BE84" t="str">
        <f t="shared" si="67"/>
        <v/>
      </c>
      <c r="BF84" t="str">
        <f t="shared" si="68"/>
        <v/>
      </c>
      <c r="BG84" t="str">
        <f t="shared" si="69"/>
        <v/>
      </c>
    </row>
    <row r="85" spans="1:59">
      <c r="A85" s="71"/>
      <c r="B85" s="32" t="str">
        <f t="shared" si="45"/>
        <v/>
      </c>
      <c r="C85" s="115"/>
      <c r="D85" s="115"/>
      <c r="E85" s="115"/>
      <c r="F85" s="115"/>
      <c r="G85" s="115"/>
      <c r="H85" s="115"/>
      <c r="I85" s="116"/>
      <c r="J85" s="115"/>
      <c r="K85" s="117" t="str">
        <f>IF(C85="","",申込情報!C$6)</f>
        <v/>
      </c>
      <c r="L85" s="118"/>
      <c r="M85" s="119"/>
      <c r="N85" s="120"/>
      <c r="O85" s="121"/>
      <c r="P85" s="122"/>
      <c r="Q85" s="119"/>
      <c r="R85" s="120"/>
      <c r="S85" s="121"/>
      <c r="T85" s="122"/>
      <c r="U85" s="119"/>
      <c r="V85" s="120"/>
      <c r="W85" s="121"/>
      <c r="X85" s="123"/>
      <c r="Y85" s="13"/>
      <c r="Z85" s="1">
        <f t="shared" si="70"/>
        <v>0</v>
      </c>
      <c r="AA85" s="14">
        <f t="shared" si="71"/>
        <v>0</v>
      </c>
      <c r="AB85" s="14">
        <f t="shared" si="46"/>
        <v>0</v>
      </c>
      <c r="AC85" s="14">
        <f t="shared" si="47"/>
        <v>0</v>
      </c>
      <c r="AL85" s="9" t="str">
        <f t="shared" si="48"/>
        <v/>
      </c>
      <c r="AM85" t="str">
        <f t="shared" si="49"/>
        <v/>
      </c>
      <c r="AN85" t="str">
        <f t="shared" si="50"/>
        <v/>
      </c>
      <c r="AO85" t="str">
        <f t="shared" si="51"/>
        <v/>
      </c>
      <c r="AP85" t="str">
        <f t="shared" si="52"/>
        <v/>
      </c>
      <c r="AQ85" t="str">
        <f t="shared" si="53"/>
        <v/>
      </c>
      <c r="AR85" t="str">
        <f t="shared" si="54"/>
        <v/>
      </c>
      <c r="AS85" t="str">
        <f t="shared" si="55"/>
        <v/>
      </c>
      <c r="AT85" t="str">
        <f t="shared" si="56"/>
        <v/>
      </c>
      <c r="AU85" s="1" t="str">
        <f t="shared" si="57"/>
        <v/>
      </c>
      <c r="AV85" t="str">
        <f t="shared" si="58"/>
        <v/>
      </c>
      <c r="AW85" t="str">
        <f t="shared" si="59"/>
        <v/>
      </c>
      <c r="AX85" t="str">
        <f t="shared" si="60"/>
        <v/>
      </c>
      <c r="AY85" t="str">
        <f t="shared" si="61"/>
        <v/>
      </c>
      <c r="AZ85" t="str">
        <f t="shared" si="62"/>
        <v/>
      </c>
      <c r="BA85" t="str">
        <f t="shared" si="63"/>
        <v/>
      </c>
      <c r="BB85" t="str">
        <f t="shared" si="64"/>
        <v/>
      </c>
      <c r="BC85" t="str">
        <f t="shared" si="65"/>
        <v/>
      </c>
      <c r="BD85" t="str">
        <f t="shared" si="66"/>
        <v/>
      </c>
      <c r="BE85" t="str">
        <f t="shared" si="67"/>
        <v/>
      </c>
      <c r="BF85" t="str">
        <f t="shared" si="68"/>
        <v/>
      </c>
      <c r="BG85" t="str">
        <f t="shared" si="69"/>
        <v/>
      </c>
    </row>
    <row r="86" spans="1:59">
      <c r="A86" s="71"/>
      <c r="B86" s="32" t="str">
        <f t="shared" si="45"/>
        <v/>
      </c>
      <c r="C86" s="115"/>
      <c r="D86" s="115"/>
      <c r="E86" s="115"/>
      <c r="F86" s="115"/>
      <c r="G86" s="115"/>
      <c r="H86" s="115"/>
      <c r="I86" s="116"/>
      <c r="J86" s="115"/>
      <c r="K86" s="117" t="str">
        <f>IF(C86="","",申込情報!C$6)</f>
        <v/>
      </c>
      <c r="L86" s="118"/>
      <c r="M86" s="119"/>
      <c r="N86" s="120"/>
      <c r="O86" s="121"/>
      <c r="P86" s="122"/>
      <c r="Q86" s="119"/>
      <c r="R86" s="120"/>
      <c r="S86" s="121"/>
      <c r="T86" s="122"/>
      <c r="U86" s="119"/>
      <c r="V86" s="120"/>
      <c r="W86" s="121"/>
      <c r="X86" s="123"/>
      <c r="Y86" s="13"/>
      <c r="Z86" s="1">
        <f t="shared" si="70"/>
        <v>0</v>
      </c>
      <c r="AA86" s="14">
        <f t="shared" si="71"/>
        <v>0</v>
      </c>
      <c r="AB86" s="14">
        <f t="shared" si="46"/>
        <v>0</v>
      </c>
      <c r="AC86" s="14">
        <f t="shared" si="47"/>
        <v>0</v>
      </c>
      <c r="AL86" s="9" t="str">
        <f t="shared" si="48"/>
        <v/>
      </c>
      <c r="AM86" t="str">
        <f t="shared" si="49"/>
        <v/>
      </c>
      <c r="AN86" t="str">
        <f t="shared" si="50"/>
        <v/>
      </c>
      <c r="AO86" t="str">
        <f t="shared" si="51"/>
        <v/>
      </c>
      <c r="AP86" t="str">
        <f t="shared" si="52"/>
        <v/>
      </c>
      <c r="AQ86" t="str">
        <f t="shared" si="53"/>
        <v/>
      </c>
      <c r="AR86" t="str">
        <f t="shared" si="54"/>
        <v/>
      </c>
      <c r="AS86" t="str">
        <f t="shared" si="55"/>
        <v/>
      </c>
      <c r="AT86" t="str">
        <f t="shared" si="56"/>
        <v/>
      </c>
      <c r="AU86" s="1" t="str">
        <f t="shared" si="57"/>
        <v/>
      </c>
      <c r="AV86" t="str">
        <f t="shared" si="58"/>
        <v/>
      </c>
      <c r="AW86" t="str">
        <f t="shared" si="59"/>
        <v/>
      </c>
      <c r="AX86" t="str">
        <f t="shared" si="60"/>
        <v/>
      </c>
      <c r="AY86" t="str">
        <f t="shared" si="61"/>
        <v/>
      </c>
      <c r="AZ86" t="str">
        <f t="shared" si="62"/>
        <v/>
      </c>
      <c r="BA86" t="str">
        <f t="shared" si="63"/>
        <v/>
      </c>
      <c r="BB86" t="str">
        <f t="shared" si="64"/>
        <v/>
      </c>
      <c r="BC86" t="str">
        <f t="shared" si="65"/>
        <v/>
      </c>
      <c r="BD86" t="str">
        <f t="shared" si="66"/>
        <v/>
      </c>
      <c r="BE86" t="str">
        <f t="shared" si="67"/>
        <v/>
      </c>
      <c r="BF86" t="str">
        <f t="shared" si="68"/>
        <v/>
      </c>
      <c r="BG86" t="str">
        <f t="shared" si="69"/>
        <v/>
      </c>
    </row>
    <row r="87" spans="1:59">
      <c r="A87" s="71"/>
      <c r="B87" s="32" t="str">
        <f t="shared" si="45"/>
        <v/>
      </c>
      <c r="C87" s="115"/>
      <c r="D87" s="115"/>
      <c r="E87" s="115"/>
      <c r="F87" s="115"/>
      <c r="G87" s="115"/>
      <c r="H87" s="115"/>
      <c r="I87" s="116"/>
      <c r="J87" s="115"/>
      <c r="K87" s="117" t="str">
        <f>IF(C87="","",申込情報!C$6)</f>
        <v/>
      </c>
      <c r="L87" s="118"/>
      <c r="M87" s="119"/>
      <c r="N87" s="120"/>
      <c r="O87" s="121"/>
      <c r="P87" s="122"/>
      <c r="Q87" s="119"/>
      <c r="R87" s="120"/>
      <c r="S87" s="121"/>
      <c r="T87" s="122"/>
      <c r="U87" s="119"/>
      <c r="V87" s="120"/>
      <c r="W87" s="121"/>
      <c r="X87" s="123"/>
      <c r="Y87" s="13"/>
      <c r="Z87" s="1">
        <f t="shared" si="70"/>
        <v>0</v>
      </c>
      <c r="AA87" s="14">
        <f t="shared" si="71"/>
        <v>0</v>
      </c>
      <c r="AB87" s="14">
        <f t="shared" si="46"/>
        <v>0</v>
      </c>
      <c r="AC87" s="14">
        <f t="shared" si="47"/>
        <v>0</v>
      </c>
      <c r="AL87" s="9" t="str">
        <f t="shared" si="48"/>
        <v/>
      </c>
      <c r="AM87" t="str">
        <f t="shared" si="49"/>
        <v/>
      </c>
      <c r="AN87" t="str">
        <f t="shared" si="50"/>
        <v/>
      </c>
      <c r="AO87" t="str">
        <f t="shared" si="51"/>
        <v/>
      </c>
      <c r="AP87" t="str">
        <f t="shared" si="52"/>
        <v/>
      </c>
      <c r="AQ87" t="str">
        <f t="shared" si="53"/>
        <v/>
      </c>
      <c r="AR87" t="str">
        <f t="shared" si="54"/>
        <v/>
      </c>
      <c r="AS87" t="str">
        <f t="shared" si="55"/>
        <v/>
      </c>
      <c r="AT87" t="str">
        <f t="shared" si="56"/>
        <v/>
      </c>
      <c r="AU87" s="1" t="str">
        <f t="shared" si="57"/>
        <v/>
      </c>
      <c r="AV87" t="str">
        <f t="shared" si="58"/>
        <v/>
      </c>
      <c r="AW87" t="str">
        <f t="shared" si="59"/>
        <v/>
      </c>
      <c r="AX87" t="str">
        <f t="shared" si="60"/>
        <v/>
      </c>
      <c r="AY87" t="str">
        <f t="shared" si="61"/>
        <v/>
      </c>
      <c r="AZ87" t="str">
        <f t="shared" si="62"/>
        <v/>
      </c>
      <c r="BA87" t="str">
        <f t="shared" si="63"/>
        <v/>
      </c>
      <c r="BB87" t="str">
        <f t="shared" si="64"/>
        <v/>
      </c>
      <c r="BC87" t="str">
        <f t="shared" si="65"/>
        <v/>
      </c>
      <c r="BD87" t="str">
        <f t="shared" si="66"/>
        <v/>
      </c>
      <c r="BE87" t="str">
        <f t="shared" si="67"/>
        <v/>
      </c>
      <c r="BF87" t="str">
        <f t="shared" si="68"/>
        <v/>
      </c>
      <c r="BG87" t="str">
        <f t="shared" si="69"/>
        <v/>
      </c>
    </row>
    <row r="88" spans="1:59">
      <c r="A88" s="71"/>
      <c r="B88" s="32" t="str">
        <f t="shared" si="45"/>
        <v/>
      </c>
      <c r="C88" s="115"/>
      <c r="D88" s="115"/>
      <c r="E88" s="115"/>
      <c r="F88" s="115"/>
      <c r="G88" s="115"/>
      <c r="H88" s="115"/>
      <c r="I88" s="116"/>
      <c r="J88" s="115"/>
      <c r="K88" s="117" t="str">
        <f>IF(C88="","",申込情報!C$6)</f>
        <v/>
      </c>
      <c r="L88" s="118"/>
      <c r="M88" s="119"/>
      <c r="N88" s="120"/>
      <c r="O88" s="121"/>
      <c r="P88" s="122"/>
      <c r="Q88" s="119"/>
      <c r="R88" s="120"/>
      <c r="S88" s="121"/>
      <c r="T88" s="122"/>
      <c r="U88" s="119"/>
      <c r="V88" s="120"/>
      <c r="W88" s="121"/>
      <c r="X88" s="123"/>
      <c r="Y88" s="13"/>
      <c r="Z88" s="1">
        <f t="shared" si="70"/>
        <v>0</v>
      </c>
      <c r="AA88" s="14">
        <f t="shared" si="71"/>
        <v>0</v>
      </c>
      <c r="AB88" s="14">
        <f t="shared" si="46"/>
        <v>0</v>
      </c>
      <c r="AC88" s="14">
        <f t="shared" si="47"/>
        <v>0</v>
      </c>
      <c r="AL88" s="9" t="str">
        <f t="shared" si="48"/>
        <v/>
      </c>
      <c r="AM88" t="str">
        <f t="shared" si="49"/>
        <v/>
      </c>
      <c r="AN88" t="str">
        <f t="shared" si="50"/>
        <v/>
      </c>
      <c r="AO88" t="str">
        <f t="shared" si="51"/>
        <v/>
      </c>
      <c r="AP88" t="str">
        <f t="shared" si="52"/>
        <v/>
      </c>
      <c r="AQ88" t="str">
        <f t="shared" si="53"/>
        <v/>
      </c>
      <c r="AR88" t="str">
        <f t="shared" si="54"/>
        <v/>
      </c>
      <c r="AS88" t="str">
        <f t="shared" si="55"/>
        <v/>
      </c>
      <c r="AT88" t="str">
        <f t="shared" si="56"/>
        <v/>
      </c>
      <c r="AU88" s="1" t="str">
        <f t="shared" si="57"/>
        <v/>
      </c>
      <c r="AV88" t="str">
        <f t="shared" si="58"/>
        <v/>
      </c>
      <c r="AW88" t="str">
        <f t="shared" si="59"/>
        <v/>
      </c>
      <c r="AX88" t="str">
        <f t="shared" si="60"/>
        <v/>
      </c>
      <c r="AY88" t="str">
        <f t="shared" si="61"/>
        <v/>
      </c>
      <c r="AZ88" t="str">
        <f t="shared" si="62"/>
        <v/>
      </c>
      <c r="BA88" t="str">
        <f t="shared" si="63"/>
        <v/>
      </c>
      <c r="BB88" t="str">
        <f t="shared" si="64"/>
        <v/>
      </c>
      <c r="BC88" t="str">
        <f t="shared" si="65"/>
        <v/>
      </c>
      <c r="BD88" t="str">
        <f t="shared" si="66"/>
        <v/>
      </c>
      <c r="BE88" t="str">
        <f t="shared" si="67"/>
        <v/>
      </c>
      <c r="BF88" t="str">
        <f t="shared" si="68"/>
        <v/>
      </c>
      <c r="BG88" t="str">
        <f t="shared" si="69"/>
        <v/>
      </c>
    </row>
    <row r="89" spans="1:59">
      <c r="A89" s="71"/>
      <c r="B89" s="32" t="str">
        <f t="shared" si="45"/>
        <v/>
      </c>
      <c r="C89" s="115"/>
      <c r="D89" s="115"/>
      <c r="E89" s="115"/>
      <c r="F89" s="115"/>
      <c r="G89" s="115"/>
      <c r="H89" s="115"/>
      <c r="I89" s="116"/>
      <c r="J89" s="115"/>
      <c r="K89" s="117" t="str">
        <f>IF(C89="","",申込情報!C$6)</f>
        <v/>
      </c>
      <c r="L89" s="118"/>
      <c r="M89" s="119"/>
      <c r="N89" s="120"/>
      <c r="O89" s="121"/>
      <c r="P89" s="122"/>
      <c r="Q89" s="119"/>
      <c r="R89" s="120"/>
      <c r="S89" s="121"/>
      <c r="T89" s="122"/>
      <c r="U89" s="119"/>
      <c r="V89" s="120"/>
      <c r="W89" s="121"/>
      <c r="X89" s="123"/>
      <c r="Y89" s="13"/>
      <c r="Z89" s="1">
        <f t="shared" si="70"/>
        <v>0</v>
      </c>
      <c r="AA89" s="14">
        <f t="shared" si="71"/>
        <v>0</v>
      </c>
      <c r="AB89" s="14">
        <f t="shared" si="46"/>
        <v>0</v>
      </c>
      <c r="AC89" s="14">
        <f t="shared" si="47"/>
        <v>0</v>
      </c>
      <c r="AL89" s="9" t="str">
        <f t="shared" si="48"/>
        <v/>
      </c>
      <c r="AM89" t="str">
        <f t="shared" si="49"/>
        <v/>
      </c>
      <c r="AN89" t="str">
        <f t="shared" si="50"/>
        <v/>
      </c>
      <c r="AO89" t="str">
        <f t="shared" si="51"/>
        <v/>
      </c>
      <c r="AP89" t="str">
        <f t="shared" si="52"/>
        <v/>
      </c>
      <c r="AQ89" t="str">
        <f t="shared" si="53"/>
        <v/>
      </c>
      <c r="AR89" t="str">
        <f t="shared" si="54"/>
        <v/>
      </c>
      <c r="AS89" t="str">
        <f t="shared" si="55"/>
        <v/>
      </c>
      <c r="AT89" t="str">
        <f t="shared" si="56"/>
        <v/>
      </c>
      <c r="AU89" s="1" t="str">
        <f t="shared" si="57"/>
        <v/>
      </c>
      <c r="AV89" t="str">
        <f t="shared" si="58"/>
        <v/>
      </c>
      <c r="AW89" t="str">
        <f t="shared" si="59"/>
        <v/>
      </c>
      <c r="AX89" t="str">
        <f t="shared" si="60"/>
        <v/>
      </c>
      <c r="AY89" t="str">
        <f t="shared" si="61"/>
        <v/>
      </c>
      <c r="AZ89" t="str">
        <f t="shared" si="62"/>
        <v/>
      </c>
      <c r="BA89" t="str">
        <f t="shared" si="63"/>
        <v/>
      </c>
      <c r="BB89" t="str">
        <f t="shared" si="64"/>
        <v/>
      </c>
      <c r="BC89" t="str">
        <f t="shared" si="65"/>
        <v/>
      </c>
      <c r="BD89" t="str">
        <f t="shared" si="66"/>
        <v/>
      </c>
      <c r="BE89" t="str">
        <f t="shared" si="67"/>
        <v/>
      </c>
      <c r="BF89" t="str">
        <f t="shared" si="68"/>
        <v/>
      </c>
      <c r="BG89" t="str">
        <f t="shared" si="69"/>
        <v/>
      </c>
    </row>
    <row r="90" spans="1:59">
      <c r="A90" s="71"/>
      <c r="B90" s="32" t="str">
        <f t="shared" si="45"/>
        <v/>
      </c>
      <c r="C90" s="115"/>
      <c r="D90" s="115"/>
      <c r="E90" s="115"/>
      <c r="F90" s="115"/>
      <c r="G90" s="115"/>
      <c r="H90" s="115"/>
      <c r="I90" s="116"/>
      <c r="J90" s="115"/>
      <c r="K90" s="117" t="str">
        <f>IF(C90="","",申込情報!C$6)</f>
        <v/>
      </c>
      <c r="L90" s="118"/>
      <c r="M90" s="119"/>
      <c r="N90" s="120"/>
      <c r="O90" s="121"/>
      <c r="P90" s="122"/>
      <c r="Q90" s="119"/>
      <c r="R90" s="120"/>
      <c r="S90" s="121"/>
      <c r="T90" s="122"/>
      <c r="U90" s="119"/>
      <c r="V90" s="120"/>
      <c r="W90" s="121"/>
      <c r="X90" s="123"/>
      <c r="Y90" s="13"/>
      <c r="Z90" s="1">
        <f t="shared" si="70"/>
        <v>0</v>
      </c>
      <c r="AA90" s="14">
        <f t="shared" si="71"/>
        <v>0</v>
      </c>
      <c r="AB90" s="14">
        <f t="shared" si="46"/>
        <v>0</v>
      </c>
      <c r="AC90" s="14">
        <f t="shared" si="47"/>
        <v>0</v>
      </c>
      <c r="AL90" s="9" t="str">
        <f t="shared" si="48"/>
        <v/>
      </c>
      <c r="AM90" t="str">
        <f t="shared" si="49"/>
        <v/>
      </c>
      <c r="AN90" t="str">
        <f t="shared" si="50"/>
        <v/>
      </c>
      <c r="AO90" t="str">
        <f t="shared" si="51"/>
        <v/>
      </c>
      <c r="AP90" t="str">
        <f t="shared" si="52"/>
        <v/>
      </c>
      <c r="AQ90" t="str">
        <f t="shared" si="53"/>
        <v/>
      </c>
      <c r="AR90" t="str">
        <f t="shared" si="54"/>
        <v/>
      </c>
      <c r="AS90" t="str">
        <f t="shared" si="55"/>
        <v/>
      </c>
      <c r="AT90" t="str">
        <f t="shared" si="56"/>
        <v/>
      </c>
      <c r="AU90" s="1" t="str">
        <f t="shared" si="57"/>
        <v/>
      </c>
      <c r="AV90" t="str">
        <f t="shared" si="58"/>
        <v/>
      </c>
      <c r="AW90" t="str">
        <f t="shared" si="59"/>
        <v/>
      </c>
      <c r="AX90" t="str">
        <f t="shared" si="60"/>
        <v/>
      </c>
      <c r="AY90" t="str">
        <f t="shared" si="61"/>
        <v/>
      </c>
      <c r="AZ90" t="str">
        <f t="shared" si="62"/>
        <v/>
      </c>
      <c r="BA90" t="str">
        <f t="shared" si="63"/>
        <v/>
      </c>
      <c r="BB90" t="str">
        <f t="shared" si="64"/>
        <v/>
      </c>
      <c r="BC90" t="str">
        <f t="shared" si="65"/>
        <v/>
      </c>
      <c r="BD90" t="str">
        <f t="shared" si="66"/>
        <v/>
      </c>
      <c r="BE90" t="str">
        <f t="shared" si="67"/>
        <v/>
      </c>
      <c r="BF90" t="str">
        <f t="shared" si="68"/>
        <v/>
      </c>
      <c r="BG90" t="str">
        <f t="shared" si="69"/>
        <v/>
      </c>
    </row>
    <row r="91" spans="1:59">
      <c r="A91" s="71"/>
      <c r="B91" s="32" t="str">
        <f t="shared" si="45"/>
        <v/>
      </c>
      <c r="C91" s="115"/>
      <c r="D91" s="115"/>
      <c r="E91" s="115"/>
      <c r="F91" s="115"/>
      <c r="G91" s="115"/>
      <c r="H91" s="115"/>
      <c r="I91" s="116"/>
      <c r="J91" s="115"/>
      <c r="K91" s="117" t="str">
        <f>IF(C91="","",申込情報!C$6)</f>
        <v/>
      </c>
      <c r="L91" s="118"/>
      <c r="M91" s="119"/>
      <c r="N91" s="120"/>
      <c r="O91" s="121"/>
      <c r="P91" s="122"/>
      <c r="Q91" s="119"/>
      <c r="R91" s="120"/>
      <c r="S91" s="121"/>
      <c r="T91" s="122"/>
      <c r="U91" s="119"/>
      <c r="V91" s="120"/>
      <c r="W91" s="121"/>
      <c r="X91" s="123"/>
      <c r="Y91" s="13"/>
      <c r="Z91" s="1">
        <f t="shared" si="70"/>
        <v>0</v>
      </c>
      <c r="AA91" s="14">
        <f t="shared" si="71"/>
        <v>0</v>
      </c>
      <c r="AB91" s="14">
        <f t="shared" si="46"/>
        <v>0</v>
      </c>
      <c r="AC91" s="14">
        <f t="shared" si="47"/>
        <v>0</v>
      </c>
      <c r="AL91" s="9" t="str">
        <f t="shared" si="48"/>
        <v/>
      </c>
      <c r="AM91" t="str">
        <f t="shared" si="49"/>
        <v/>
      </c>
      <c r="AN91" t="str">
        <f t="shared" si="50"/>
        <v/>
      </c>
      <c r="AO91" t="str">
        <f t="shared" si="51"/>
        <v/>
      </c>
      <c r="AP91" t="str">
        <f t="shared" si="52"/>
        <v/>
      </c>
      <c r="AQ91" t="str">
        <f t="shared" si="53"/>
        <v/>
      </c>
      <c r="AR91" t="str">
        <f t="shared" si="54"/>
        <v/>
      </c>
      <c r="AS91" t="str">
        <f t="shared" si="55"/>
        <v/>
      </c>
      <c r="AT91" t="str">
        <f t="shared" si="56"/>
        <v/>
      </c>
      <c r="AU91" s="1" t="str">
        <f t="shared" si="57"/>
        <v/>
      </c>
      <c r="AV91" t="str">
        <f t="shared" si="58"/>
        <v/>
      </c>
      <c r="AW91" t="str">
        <f t="shared" si="59"/>
        <v/>
      </c>
      <c r="AX91" t="str">
        <f t="shared" si="60"/>
        <v/>
      </c>
      <c r="AY91" t="str">
        <f t="shared" si="61"/>
        <v/>
      </c>
      <c r="AZ91" t="str">
        <f t="shared" si="62"/>
        <v/>
      </c>
      <c r="BA91" t="str">
        <f t="shared" si="63"/>
        <v/>
      </c>
      <c r="BB91" t="str">
        <f t="shared" si="64"/>
        <v/>
      </c>
      <c r="BC91" t="str">
        <f t="shared" si="65"/>
        <v/>
      </c>
      <c r="BD91" t="str">
        <f t="shared" si="66"/>
        <v/>
      </c>
      <c r="BE91" t="str">
        <f t="shared" si="67"/>
        <v/>
      </c>
      <c r="BF91" t="str">
        <f t="shared" si="68"/>
        <v/>
      </c>
      <c r="BG91" t="str">
        <f t="shared" si="69"/>
        <v/>
      </c>
    </row>
    <row r="92" spans="1:59">
      <c r="A92" s="71"/>
      <c r="B92" s="32" t="str">
        <f t="shared" si="45"/>
        <v/>
      </c>
      <c r="C92" s="115"/>
      <c r="D92" s="115"/>
      <c r="E92" s="115"/>
      <c r="F92" s="115"/>
      <c r="G92" s="115"/>
      <c r="H92" s="115"/>
      <c r="I92" s="116"/>
      <c r="J92" s="115"/>
      <c r="K92" s="117" t="str">
        <f>IF(C92="","",申込情報!C$6)</f>
        <v/>
      </c>
      <c r="L92" s="118"/>
      <c r="M92" s="119"/>
      <c r="N92" s="120"/>
      <c r="O92" s="121"/>
      <c r="P92" s="122"/>
      <c r="Q92" s="119"/>
      <c r="R92" s="120"/>
      <c r="S92" s="121"/>
      <c r="T92" s="122"/>
      <c r="U92" s="119"/>
      <c r="V92" s="120"/>
      <c r="W92" s="121"/>
      <c r="X92" s="123"/>
      <c r="Y92" s="13"/>
      <c r="Z92" s="1">
        <f t="shared" si="70"/>
        <v>0</v>
      </c>
      <c r="AA92" s="14">
        <f t="shared" si="71"/>
        <v>0</v>
      </c>
      <c r="AB92" s="14">
        <f t="shared" si="46"/>
        <v>0</v>
      </c>
      <c r="AC92" s="14">
        <f t="shared" si="47"/>
        <v>0</v>
      </c>
      <c r="AL92" s="9" t="str">
        <f t="shared" si="48"/>
        <v/>
      </c>
      <c r="AM92" t="str">
        <f t="shared" si="49"/>
        <v/>
      </c>
      <c r="AN92" t="str">
        <f t="shared" si="50"/>
        <v/>
      </c>
      <c r="AO92" t="str">
        <f t="shared" si="51"/>
        <v/>
      </c>
      <c r="AP92" t="str">
        <f t="shared" si="52"/>
        <v/>
      </c>
      <c r="AQ92" t="str">
        <f t="shared" si="53"/>
        <v/>
      </c>
      <c r="AR92" t="str">
        <f t="shared" si="54"/>
        <v/>
      </c>
      <c r="AS92" t="str">
        <f t="shared" si="55"/>
        <v/>
      </c>
      <c r="AT92" t="str">
        <f t="shared" si="56"/>
        <v/>
      </c>
      <c r="AU92" s="1" t="str">
        <f t="shared" si="57"/>
        <v/>
      </c>
      <c r="AV92" t="str">
        <f t="shared" si="58"/>
        <v/>
      </c>
      <c r="AW92" t="str">
        <f t="shared" si="59"/>
        <v/>
      </c>
      <c r="AX92" t="str">
        <f t="shared" si="60"/>
        <v/>
      </c>
      <c r="AY92" t="str">
        <f t="shared" si="61"/>
        <v/>
      </c>
      <c r="AZ92" t="str">
        <f t="shared" si="62"/>
        <v/>
      </c>
      <c r="BA92" t="str">
        <f t="shared" si="63"/>
        <v/>
      </c>
      <c r="BB92" t="str">
        <f t="shared" si="64"/>
        <v/>
      </c>
      <c r="BC92" t="str">
        <f t="shared" si="65"/>
        <v/>
      </c>
      <c r="BD92" t="str">
        <f t="shared" si="66"/>
        <v/>
      </c>
      <c r="BE92" t="str">
        <f t="shared" si="67"/>
        <v/>
      </c>
      <c r="BF92" t="str">
        <f t="shared" si="68"/>
        <v/>
      </c>
      <c r="BG92" t="str">
        <f t="shared" si="69"/>
        <v/>
      </c>
    </row>
    <row r="93" spans="1:59">
      <c r="A93" s="71"/>
      <c r="B93" s="103" t="str">
        <f t="shared" si="45"/>
        <v/>
      </c>
      <c r="C93" s="115"/>
      <c r="D93" s="115"/>
      <c r="E93" s="115"/>
      <c r="F93" s="115"/>
      <c r="G93" s="115"/>
      <c r="H93" s="115"/>
      <c r="I93" s="116"/>
      <c r="J93" s="115"/>
      <c r="K93" s="117" t="str">
        <f>IF(C93="","",申込情報!C$6)</f>
        <v/>
      </c>
      <c r="L93" s="118"/>
      <c r="M93" s="119"/>
      <c r="N93" s="120"/>
      <c r="O93" s="121"/>
      <c r="P93" s="122"/>
      <c r="Q93" s="119"/>
      <c r="R93" s="120"/>
      <c r="S93" s="121"/>
      <c r="T93" s="122"/>
      <c r="U93" s="119"/>
      <c r="V93" s="120"/>
      <c r="W93" s="121"/>
      <c r="X93" s="123"/>
      <c r="Y93" s="13"/>
      <c r="Z93" s="1">
        <f t="shared" si="70"/>
        <v>0</v>
      </c>
      <c r="AA93" s="14">
        <f t="shared" si="71"/>
        <v>0</v>
      </c>
      <c r="AB93" s="14">
        <f t="shared" si="46"/>
        <v>0</v>
      </c>
      <c r="AC93" s="14">
        <f t="shared" si="47"/>
        <v>0</v>
      </c>
      <c r="AL93" s="9" t="str">
        <f t="shared" si="48"/>
        <v/>
      </c>
      <c r="AM93" t="str">
        <f t="shared" si="49"/>
        <v/>
      </c>
      <c r="AN93" t="str">
        <f t="shared" si="50"/>
        <v/>
      </c>
      <c r="AO93" t="str">
        <f t="shared" si="51"/>
        <v/>
      </c>
      <c r="AP93" t="str">
        <f t="shared" si="52"/>
        <v/>
      </c>
      <c r="AQ93" t="str">
        <f t="shared" si="53"/>
        <v/>
      </c>
      <c r="AR93" t="str">
        <f t="shared" si="54"/>
        <v/>
      </c>
      <c r="AS93" t="str">
        <f t="shared" si="55"/>
        <v/>
      </c>
      <c r="AT93" t="str">
        <f t="shared" si="56"/>
        <v/>
      </c>
      <c r="AU93" s="1" t="str">
        <f t="shared" si="57"/>
        <v/>
      </c>
      <c r="AV93" t="str">
        <f t="shared" si="58"/>
        <v/>
      </c>
      <c r="AW93" t="str">
        <f t="shared" si="59"/>
        <v/>
      </c>
      <c r="AX93" t="str">
        <f t="shared" si="60"/>
        <v/>
      </c>
      <c r="AY93" t="str">
        <f t="shared" si="61"/>
        <v/>
      </c>
      <c r="AZ93" t="str">
        <f t="shared" si="62"/>
        <v/>
      </c>
      <c r="BA93" t="str">
        <f t="shared" si="63"/>
        <v/>
      </c>
      <c r="BB93" t="str">
        <f t="shared" si="64"/>
        <v/>
      </c>
      <c r="BC93" t="str">
        <f t="shared" si="65"/>
        <v/>
      </c>
      <c r="BD93" t="str">
        <f t="shared" si="66"/>
        <v/>
      </c>
      <c r="BE93" t="str">
        <f t="shared" si="67"/>
        <v/>
      </c>
      <c r="BF93" t="str">
        <f t="shared" si="68"/>
        <v/>
      </c>
      <c r="BG93" t="str">
        <f t="shared" si="69"/>
        <v/>
      </c>
    </row>
    <row r="94" spans="1:59">
      <c r="A94" s="71"/>
      <c r="B94" s="103" t="str">
        <f t="shared" si="45"/>
        <v/>
      </c>
      <c r="C94" s="115"/>
      <c r="D94" s="115"/>
      <c r="E94" s="115"/>
      <c r="F94" s="115"/>
      <c r="G94" s="115"/>
      <c r="H94" s="115"/>
      <c r="I94" s="116"/>
      <c r="J94" s="115"/>
      <c r="K94" s="117" t="str">
        <f>IF(C94="","",申込情報!C$6)</f>
        <v/>
      </c>
      <c r="L94" s="118"/>
      <c r="M94" s="119"/>
      <c r="N94" s="120"/>
      <c r="O94" s="121"/>
      <c r="P94" s="122"/>
      <c r="Q94" s="119"/>
      <c r="R94" s="120"/>
      <c r="S94" s="121"/>
      <c r="T94" s="122"/>
      <c r="U94" s="119"/>
      <c r="V94" s="120"/>
      <c r="W94" s="121"/>
      <c r="X94" s="123"/>
      <c r="Y94" s="13"/>
      <c r="Z94" s="1">
        <f t="shared" si="70"/>
        <v>0</v>
      </c>
      <c r="AA94" s="14">
        <f t="shared" si="71"/>
        <v>0</v>
      </c>
      <c r="AB94" s="14">
        <f t="shared" si="46"/>
        <v>0</v>
      </c>
      <c r="AC94" s="14">
        <f t="shared" si="47"/>
        <v>0</v>
      </c>
      <c r="AL94" s="9" t="str">
        <f t="shared" si="48"/>
        <v/>
      </c>
      <c r="AM94" t="str">
        <f t="shared" si="49"/>
        <v/>
      </c>
      <c r="AN94" t="str">
        <f t="shared" si="50"/>
        <v/>
      </c>
      <c r="AO94" t="str">
        <f t="shared" si="51"/>
        <v/>
      </c>
      <c r="AP94" t="str">
        <f t="shared" si="52"/>
        <v/>
      </c>
      <c r="AQ94" t="str">
        <f t="shared" si="53"/>
        <v/>
      </c>
      <c r="AR94" t="str">
        <f t="shared" si="54"/>
        <v/>
      </c>
      <c r="AS94" t="str">
        <f t="shared" si="55"/>
        <v/>
      </c>
      <c r="AT94" t="str">
        <f t="shared" si="56"/>
        <v/>
      </c>
      <c r="AU94" s="1" t="str">
        <f t="shared" si="57"/>
        <v/>
      </c>
      <c r="AV94" t="str">
        <f t="shared" si="58"/>
        <v/>
      </c>
      <c r="AW94" t="str">
        <f t="shared" si="59"/>
        <v/>
      </c>
      <c r="AX94" t="str">
        <f t="shared" si="60"/>
        <v/>
      </c>
      <c r="AY94" t="str">
        <f t="shared" si="61"/>
        <v/>
      </c>
      <c r="AZ94" t="str">
        <f t="shared" si="62"/>
        <v/>
      </c>
      <c r="BA94" t="str">
        <f t="shared" si="63"/>
        <v/>
      </c>
      <c r="BB94" t="str">
        <f t="shared" si="64"/>
        <v/>
      </c>
      <c r="BC94" t="str">
        <f t="shared" si="65"/>
        <v/>
      </c>
      <c r="BD94" t="str">
        <f t="shared" si="66"/>
        <v/>
      </c>
      <c r="BE94" t="str">
        <f t="shared" si="67"/>
        <v/>
      </c>
      <c r="BF94" t="str">
        <f t="shared" si="68"/>
        <v/>
      </c>
      <c r="BG94" t="str">
        <f t="shared" si="69"/>
        <v/>
      </c>
    </row>
    <row r="95" spans="1:59">
      <c r="A95" s="71"/>
      <c r="B95" s="103" t="str">
        <f t="shared" si="45"/>
        <v/>
      </c>
      <c r="C95" s="115"/>
      <c r="D95" s="115"/>
      <c r="E95" s="115"/>
      <c r="F95" s="115"/>
      <c r="G95" s="115"/>
      <c r="H95" s="115"/>
      <c r="I95" s="116"/>
      <c r="J95" s="115"/>
      <c r="K95" s="117" t="str">
        <f>IF(C95="","",申込情報!C$6)</f>
        <v/>
      </c>
      <c r="L95" s="118"/>
      <c r="M95" s="119"/>
      <c r="N95" s="120"/>
      <c r="O95" s="121"/>
      <c r="P95" s="122"/>
      <c r="Q95" s="119"/>
      <c r="R95" s="120"/>
      <c r="S95" s="121"/>
      <c r="T95" s="122"/>
      <c r="U95" s="119"/>
      <c r="V95" s="120"/>
      <c r="W95" s="121"/>
      <c r="X95" s="123"/>
      <c r="Y95" s="13"/>
      <c r="Z95" s="1">
        <f t="shared" si="70"/>
        <v>0</v>
      </c>
      <c r="AA95" s="14">
        <f t="shared" si="71"/>
        <v>0</v>
      </c>
      <c r="AB95" s="14">
        <f t="shared" si="46"/>
        <v>0</v>
      </c>
      <c r="AC95" s="14">
        <f t="shared" si="47"/>
        <v>0</v>
      </c>
      <c r="AL95" s="9" t="str">
        <f t="shared" si="48"/>
        <v/>
      </c>
      <c r="AM95" t="str">
        <f t="shared" si="49"/>
        <v/>
      </c>
      <c r="AN95" t="str">
        <f t="shared" si="50"/>
        <v/>
      </c>
      <c r="AO95" t="str">
        <f t="shared" si="51"/>
        <v/>
      </c>
      <c r="AP95" t="str">
        <f t="shared" si="52"/>
        <v/>
      </c>
      <c r="AQ95" t="str">
        <f t="shared" si="53"/>
        <v/>
      </c>
      <c r="AR95" t="str">
        <f t="shared" si="54"/>
        <v/>
      </c>
      <c r="AS95" t="str">
        <f t="shared" si="55"/>
        <v/>
      </c>
      <c r="AT95" t="str">
        <f t="shared" si="56"/>
        <v/>
      </c>
      <c r="AU95" s="1" t="str">
        <f t="shared" si="57"/>
        <v/>
      </c>
      <c r="AV95" t="str">
        <f t="shared" si="58"/>
        <v/>
      </c>
      <c r="AW95" t="str">
        <f t="shared" si="59"/>
        <v/>
      </c>
      <c r="AX95" t="str">
        <f t="shared" si="60"/>
        <v/>
      </c>
      <c r="AY95" t="str">
        <f t="shared" si="61"/>
        <v/>
      </c>
      <c r="AZ95" t="str">
        <f t="shared" si="62"/>
        <v/>
      </c>
      <c r="BA95" t="str">
        <f t="shared" si="63"/>
        <v/>
      </c>
      <c r="BB95" t="str">
        <f t="shared" si="64"/>
        <v/>
      </c>
      <c r="BC95" t="str">
        <f t="shared" si="65"/>
        <v/>
      </c>
      <c r="BD95" t="str">
        <f t="shared" si="66"/>
        <v/>
      </c>
      <c r="BE95" t="str">
        <f t="shared" si="67"/>
        <v/>
      </c>
      <c r="BF95" t="str">
        <f t="shared" si="68"/>
        <v/>
      </c>
      <c r="BG95" t="str">
        <f t="shared" si="69"/>
        <v/>
      </c>
    </row>
    <row r="96" spans="1:59">
      <c r="A96" s="71"/>
      <c r="B96" s="103" t="str">
        <f t="shared" si="45"/>
        <v/>
      </c>
      <c r="C96" s="115"/>
      <c r="D96" s="115"/>
      <c r="E96" s="115"/>
      <c r="F96" s="115"/>
      <c r="G96" s="115"/>
      <c r="H96" s="115"/>
      <c r="I96" s="116"/>
      <c r="J96" s="115"/>
      <c r="K96" s="117" t="str">
        <f>IF(C96="","",申込情報!C$6)</f>
        <v/>
      </c>
      <c r="L96" s="118"/>
      <c r="M96" s="119"/>
      <c r="N96" s="120"/>
      <c r="O96" s="121"/>
      <c r="P96" s="122"/>
      <c r="Q96" s="119"/>
      <c r="R96" s="120"/>
      <c r="S96" s="121"/>
      <c r="T96" s="122"/>
      <c r="U96" s="119"/>
      <c r="V96" s="120"/>
      <c r="W96" s="121"/>
      <c r="X96" s="123"/>
      <c r="Y96" s="13"/>
      <c r="Z96" s="1">
        <f t="shared" si="70"/>
        <v>0</v>
      </c>
      <c r="AA96" s="14">
        <f t="shared" si="71"/>
        <v>0</v>
      </c>
      <c r="AB96" s="14">
        <f t="shared" si="46"/>
        <v>0</v>
      </c>
      <c r="AC96" s="14">
        <f t="shared" si="47"/>
        <v>0</v>
      </c>
      <c r="AL96" s="9" t="str">
        <f t="shared" si="48"/>
        <v/>
      </c>
      <c r="AM96" t="str">
        <f t="shared" si="49"/>
        <v/>
      </c>
      <c r="AN96" t="str">
        <f t="shared" si="50"/>
        <v/>
      </c>
      <c r="AO96" t="str">
        <f t="shared" si="51"/>
        <v/>
      </c>
      <c r="AP96" t="str">
        <f t="shared" si="52"/>
        <v/>
      </c>
      <c r="AQ96" t="str">
        <f t="shared" si="53"/>
        <v/>
      </c>
      <c r="AR96" t="str">
        <f t="shared" si="54"/>
        <v/>
      </c>
      <c r="AS96" t="str">
        <f t="shared" si="55"/>
        <v/>
      </c>
      <c r="AT96" t="str">
        <f t="shared" si="56"/>
        <v/>
      </c>
      <c r="AU96" s="1" t="str">
        <f t="shared" si="57"/>
        <v/>
      </c>
      <c r="AV96" t="str">
        <f t="shared" si="58"/>
        <v/>
      </c>
      <c r="AW96" t="str">
        <f t="shared" si="59"/>
        <v/>
      </c>
      <c r="AX96" t="str">
        <f t="shared" si="60"/>
        <v/>
      </c>
      <c r="AY96" t="str">
        <f t="shared" si="61"/>
        <v/>
      </c>
      <c r="AZ96" t="str">
        <f t="shared" si="62"/>
        <v/>
      </c>
      <c r="BA96" t="str">
        <f t="shared" si="63"/>
        <v/>
      </c>
      <c r="BB96" t="str">
        <f t="shared" si="64"/>
        <v/>
      </c>
      <c r="BC96" t="str">
        <f t="shared" si="65"/>
        <v/>
      </c>
      <c r="BD96" t="str">
        <f t="shared" si="66"/>
        <v/>
      </c>
      <c r="BE96" t="str">
        <f t="shared" si="67"/>
        <v/>
      </c>
      <c r="BF96" t="str">
        <f t="shared" si="68"/>
        <v/>
      </c>
      <c r="BG96" t="str">
        <f t="shared" si="69"/>
        <v/>
      </c>
    </row>
    <row r="97" spans="1:59">
      <c r="A97" s="71"/>
      <c r="B97" s="103" t="str">
        <f t="shared" si="45"/>
        <v/>
      </c>
      <c r="C97" s="115"/>
      <c r="D97" s="115"/>
      <c r="E97" s="115"/>
      <c r="F97" s="115"/>
      <c r="G97" s="115"/>
      <c r="H97" s="115"/>
      <c r="I97" s="116"/>
      <c r="J97" s="115"/>
      <c r="K97" s="117" t="str">
        <f>IF(C97="","",申込情報!C$6)</f>
        <v/>
      </c>
      <c r="L97" s="118"/>
      <c r="M97" s="119"/>
      <c r="N97" s="120"/>
      <c r="O97" s="121"/>
      <c r="P97" s="122"/>
      <c r="Q97" s="119"/>
      <c r="R97" s="120"/>
      <c r="S97" s="121"/>
      <c r="T97" s="122"/>
      <c r="U97" s="119"/>
      <c r="V97" s="120"/>
      <c r="W97" s="121"/>
      <c r="X97" s="123"/>
      <c r="Y97" s="13"/>
      <c r="Z97" s="1">
        <f t="shared" si="70"/>
        <v>0</v>
      </c>
      <c r="AA97" s="14">
        <f t="shared" si="71"/>
        <v>0</v>
      </c>
      <c r="AB97" s="14">
        <f t="shared" si="46"/>
        <v>0</v>
      </c>
      <c r="AC97" s="14">
        <f t="shared" si="47"/>
        <v>0</v>
      </c>
      <c r="AL97" s="9" t="str">
        <f t="shared" si="48"/>
        <v/>
      </c>
      <c r="AM97" t="str">
        <f t="shared" si="49"/>
        <v/>
      </c>
      <c r="AN97" t="str">
        <f t="shared" si="50"/>
        <v/>
      </c>
      <c r="AO97" t="str">
        <f t="shared" si="51"/>
        <v/>
      </c>
      <c r="AP97" t="str">
        <f t="shared" si="52"/>
        <v/>
      </c>
      <c r="AQ97" t="str">
        <f t="shared" si="53"/>
        <v/>
      </c>
      <c r="AR97" t="str">
        <f t="shared" si="54"/>
        <v/>
      </c>
      <c r="AS97" t="str">
        <f t="shared" si="55"/>
        <v/>
      </c>
      <c r="AT97" t="str">
        <f t="shared" si="56"/>
        <v/>
      </c>
      <c r="AU97" s="1" t="str">
        <f t="shared" si="57"/>
        <v/>
      </c>
      <c r="AV97" t="str">
        <f t="shared" si="58"/>
        <v/>
      </c>
      <c r="AW97" t="str">
        <f t="shared" si="59"/>
        <v/>
      </c>
      <c r="AX97" t="str">
        <f t="shared" si="60"/>
        <v/>
      </c>
      <c r="AY97" t="str">
        <f t="shared" si="61"/>
        <v/>
      </c>
      <c r="AZ97" t="str">
        <f t="shared" si="62"/>
        <v/>
      </c>
      <c r="BA97" t="str">
        <f t="shared" si="63"/>
        <v/>
      </c>
      <c r="BB97" t="str">
        <f t="shared" si="64"/>
        <v/>
      </c>
      <c r="BC97" t="str">
        <f t="shared" si="65"/>
        <v/>
      </c>
      <c r="BD97" t="str">
        <f t="shared" si="66"/>
        <v/>
      </c>
      <c r="BE97" t="str">
        <f t="shared" si="67"/>
        <v/>
      </c>
      <c r="BF97" t="str">
        <f t="shared" si="68"/>
        <v/>
      </c>
      <c r="BG97" t="str">
        <f t="shared" si="69"/>
        <v/>
      </c>
    </row>
    <row r="98" spans="1:59">
      <c r="A98" s="71"/>
      <c r="B98" s="103" t="str">
        <f t="shared" ref="B98" si="72">IF(D98="","",ROW()-6)</f>
        <v/>
      </c>
      <c r="C98" s="115"/>
      <c r="D98" s="115"/>
      <c r="E98" s="115"/>
      <c r="F98" s="115"/>
      <c r="G98" s="115"/>
      <c r="H98" s="115"/>
      <c r="I98" s="116"/>
      <c r="J98" s="115"/>
      <c r="K98" s="117" t="str">
        <f>IF(C98="","",申込情報!C$6)</f>
        <v/>
      </c>
      <c r="L98" s="118"/>
      <c r="M98" s="119"/>
      <c r="N98" s="120"/>
      <c r="O98" s="121"/>
      <c r="P98" s="122"/>
      <c r="Q98" s="119"/>
      <c r="R98" s="120"/>
      <c r="S98" s="121"/>
      <c r="T98" s="122"/>
      <c r="U98" s="119"/>
      <c r="V98" s="120"/>
      <c r="W98" s="121"/>
      <c r="X98" s="123"/>
      <c r="Y98" s="13"/>
      <c r="Z98" s="1">
        <f t="shared" ref="Z98" si="73">C98</f>
        <v>0</v>
      </c>
      <c r="AA98" s="14">
        <f t="shared" ref="AA98" si="74">COUNTA(M98,Q98,U98)</f>
        <v>0</v>
      </c>
      <c r="AB98" s="14">
        <f t="shared" si="46"/>
        <v>0</v>
      </c>
      <c r="AC98" s="14">
        <f t="shared" ref="AC98" si="75">IF(Z98=0,0,AA98*AB98)</f>
        <v>0</v>
      </c>
      <c r="AL98" s="9" t="str">
        <f t="shared" ref="AL98" si="76">B98</f>
        <v/>
      </c>
      <c r="AM98" t="str">
        <f t="shared" ref="AM98" si="77">IF($D98="","",D98)</f>
        <v/>
      </c>
      <c r="AN98" t="str">
        <f t="shared" ref="AN98" si="78">IF($D98="","",E98)</f>
        <v/>
      </c>
      <c r="AO98" t="str">
        <f t="shared" ref="AO98" si="79">IF($D98="","",F98)</f>
        <v/>
      </c>
      <c r="AP98" t="str">
        <f t="shared" ref="AP98" si="80">IF($D98="","",G98)</f>
        <v/>
      </c>
      <c r="AQ98" t="str">
        <f t="shared" ref="AQ98" si="81">IF($D98="","",H98)</f>
        <v/>
      </c>
      <c r="AR98" t="str">
        <f t="shared" ref="AR98" si="82">IF($D98="","",I98)</f>
        <v/>
      </c>
      <c r="AS98" t="str">
        <f t="shared" ref="AS98" si="83">IF($D98="","",J98)</f>
        <v/>
      </c>
      <c r="AT98" t="str">
        <f t="shared" ref="AT98" si="84">IF($D98="","",K98)</f>
        <v/>
      </c>
      <c r="AU98" s="1" t="str">
        <f t="shared" ref="AU98" si="85">IF($D98="","",L98)</f>
        <v/>
      </c>
      <c r="AV98" t="str">
        <f t="shared" ref="AV98" si="86">IF($D98="","",M98)</f>
        <v/>
      </c>
      <c r="AW98" t="str">
        <f t="shared" ref="AW98" si="87">IF($D98="","",N98)</f>
        <v/>
      </c>
      <c r="AX98" t="str">
        <f t="shared" ref="AX98" si="88">IF($D98="","",O98)</f>
        <v/>
      </c>
      <c r="AY98" t="str">
        <f t="shared" ref="AY98" si="89">IF($D98="","",P98)</f>
        <v/>
      </c>
      <c r="AZ98" t="str">
        <f t="shared" ref="AZ98" si="90">IF($D98="","",Q98)</f>
        <v/>
      </c>
      <c r="BA98" t="str">
        <f t="shared" ref="BA98" si="91">IF($D98="","",R98)</f>
        <v/>
      </c>
      <c r="BB98" t="str">
        <f t="shared" ref="BB98" si="92">IF($D98="","",S98)</f>
        <v/>
      </c>
      <c r="BC98" t="str">
        <f t="shared" ref="BC98" si="93">IF($D98="","",T98)</f>
        <v/>
      </c>
      <c r="BD98" t="str">
        <f t="shared" ref="BD98" si="94">IF($D98="","",U98)</f>
        <v/>
      </c>
      <c r="BE98" t="str">
        <f t="shared" ref="BE98" si="95">IF($D98="","",V98)</f>
        <v/>
      </c>
      <c r="BF98" t="str">
        <f t="shared" ref="BF98" si="96">IF($D98="","",W98)</f>
        <v/>
      </c>
      <c r="BG98" t="str">
        <f t="shared" ref="BG98" si="97">IF($D98="","",X98)</f>
        <v/>
      </c>
    </row>
    <row r="99" spans="1:59">
      <c r="A99" s="71"/>
      <c r="B99" s="103" t="str">
        <f t="shared" si="45"/>
        <v/>
      </c>
      <c r="C99" s="115"/>
      <c r="D99" s="115"/>
      <c r="E99" s="115"/>
      <c r="F99" s="115"/>
      <c r="G99" s="115"/>
      <c r="H99" s="115"/>
      <c r="I99" s="116"/>
      <c r="J99" s="115"/>
      <c r="K99" s="117" t="str">
        <f>IF(C99="","",申込情報!C$6)</f>
        <v/>
      </c>
      <c r="L99" s="118"/>
      <c r="M99" s="119"/>
      <c r="N99" s="120"/>
      <c r="O99" s="121"/>
      <c r="P99" s="122"/>
      <c r="Q99" s="119"/>
      <c r="R99" s="120"/>
      <c r="S99" s="121"/>
      <c r="T99" s="122"/>
      <c r="U99" s="119"/>
      <c r="V99" s="120"/>
      <c r="W99" s="121"/>
      <c r="X99" s="123"/>
      <c r="Y99" s="13"/>
      <c r="Z99" s="1">
        <f t="shared" si="70"/>
        <v>0</v>
      </c>
      <c r="AA99" s="14">
        <f t="shared" si="71"/>
        <v>0</v>
      </c>
      <c r="AB99" s="14">
        <f t="shared" si="46"/>
        <v>0</v>
      </c>
      <c r="AC99" s="14">
        <f t="shared" si="47"/>
        <v>0</v>
      </c>
      <c r="AL99" s="9" t="str">
        <f t="shared" si="48"/>
        <v/>
      </c>
      <c r="AM99" t="str">
        <f t="shared" si="49"/>
        <v/>
      </c>
      <c r="AN99" t="str">
        <f t="shared" si="50"/>
        <v/>
      </c>
      <c r="AO99" t="str">
        <f t="shared" si="51"/>
        <v/>
      </c>
      <c r="AP99" t="str">
        <f t="shared" si="52"/>
        <v/>
      </c>
      <c r="AQ99" t="str">
        <f t="shared" si="53"/>
        <v/>
      </c>
      <c r="AR99" t="str">
        <f t="shared" si="54"/>
        <v/>
      </c>
      <c r="AS99" t="str">
        <f t="shared" si="55"/>
        <v/>
      </c>
      <c r="AT99" t="str">
        <f t="shared" si="56"/>
        <v/>
      </c>
      <c r="AU99" s="1" t="str">
        <f t="shared" si="57"/>
        <v/>
      </c>
      <c r="AV99" t="str">
        <f t="shared" si="58"/>
        <v/>
      </c>
      <c r="AW99" t="str">
        <f t="shared" si="59"/>
        <v/>
      </c>
      <c r="AX99" t="str">
        <f t="shared" si="60"/>
        <v/>
      </c>
      <c r="AY99" t="str">
        <f t="shared" si="61"/>
        <v/>
      </c>
      <c r="AZ99" t="str">
        <f t="shared" si="62"/>
        <v/>
      </c>
      <c r="BA99" t="str">
        <f t="shared" si="63"/>
        <v/>
      </c>
      <c r="BB99" t="str">
        <f t="shared" si="64"/>
        <v/>
      </c>
      <c r="BC99" t="str">
        <f t="shared" si="65"/>
        <v/>
      </c>
      <c r="BD99" t="str">
        <f t="shared" si="66"/>
        <v/>
      </c>
      <c r="BE99" t="str">
        <f t="shared" si="67"/>
        <v/>
      </c>
      <c r="BF99" t="str">
        <f t="shared" si="68"/>
        <v/>
      </c>
      <c r="BG99" t="str">
        <f t="shared" si="69"/>
        <v/>
      </c>
    </row>
    <row r="100" spans="1:59">
      <c r="A100" s="71"/>
      <c r="B100" s="103" t="str">
        <f t="shared" si="45"/>
        <v/>
      </c>
      <c r="C100" s="115"/>
      <c r="D100" s="115"/>
      <c r="E100" s="115"/>
      <c r="F100" s="115"/>
      <c r="G100" s="115"/>
      <c r="H100" s="115"/>
      <c r="I100" s="116"/>
      <c r="J100" s="115"/>
      <c r="K100" s="117" t="str">
        <f>IF(C100="","",申込情報!C$6)</f>
        <v/>
      </c>
      <c r="L100" s="118"/>
      <c r="M100" s="119"/>
      <c r="N100" s="120"/>
      <c r="O100" s="121"/>
      <c r="P100" s="122"/>
      <c r="Q100" s="119"/>
      <c r="R100" s="120"/>
      <c r="S100" s="121"/>
      <c r="T100" s="122"/>
      <c r="U100" s="119"/>
      <c r="V100" s="120"/>
      <c r="W100" s="121"/>
      <c r="X100" s="123"/>
      <c r="Y100" s="13"/>
      <c r="Z100" s="1">
        <f t="shared" si="70"/>
        <v>0</v>
      </c>
      <c r="AA100" s="14">
        <f t="shared" si="71"/>
        <v>0</v>
      </c>
      <c r="AB100" s="14">
        <f t="shared" si="46"/>
        <v>0</v>
      </c>
      <c r="AC100" s="14">
        <f t="shared" si="47"/>
        <v>0</v>
      </c>
      <c r="AL100" s="9" t="str">
        <f t="shared" si="48"/>
        <v/>
      </c>
      <c r="AM100" t="str">
        <f t="shared" si="49"/>
        <v/>
      </c>
      <c r="AN100" t="str">
        <f t="shared" si="50"/>
        <v/>
      </c>
      <c r="AO100" t="str">
        <f t="shared" si="51"/>
        <v/>
      </c>
      <c r="AP100" t="str">
        <f t="shared" si="52"/>
        <v/>
      </c>
      <c r="AQ100" t="str">
        <f t="shared" si="53"/>
        <v/>
      </c>
      <c r="AR100" t="str">
        <f t="shared" si="54"/>
        <v/>
      </c>
      <c r="AS100" t="str">
        <f t="shared" si="55"/>
        <v/>
      </c>
      <c r="AT100" t="str">
        <f t="shared" si="56"/>
        <v/>
      </c>
      <c r="AU100" s="1" t="str">
        <f t="shared" si="57"/>
        <v/>
      </c>
      <c r="AV100" t="str">
        <f t="shared" si="58"/>
        <v/>
      </c>
      <c r="AW100" t="str">
        <f t="shared" si="59"/>
        <v/>
      </c>
      <c r="AX100" t="str">
        <f t="shared" si="60"/>
        <v/>
      </c>
      <c r="AY100" t="str">
        <f t="shared" si="61"/>
        <v/>
      </c>
      <c r="AZ100" t="str">
        <f t="shared" si="62"/>
        <v/>
      </c>
      <c r="BA100" t="str">
        <f t="shared" si="63"/>
        <v/>
      </c>
      <c r="BB100" t="str">
        <f t="shared" si="64"/>
        <v/>
      </c>
      <c r="BC100" t="str">
        <f t="shared" si="65"/>
        <v/>
      </c>
      <c r="BD100" t="str">
        <f t="shared" si="66"/>
        <v/>
      </c>
      <c r="BE100" t="str">
        <f t="shared" si="67"/>
        <v/>
      </c>
      <c r="BF100" t="str">
        <f t="shared" si="68"/>
        <v/>
      </c>
      <c r="BG100" t="str">
        <f t="shared" si="69"/>
        <v/>
      </c>
    </row>
    <row r="101" spans="1:59">
      <c r="A101" s="71"/>
      <c r="B101" s="103" t="str">
        <f t="shared" si="45"/>
        <v/>
      </c>
      <c r="C101" s="115"/>
      <c r="D101" s="115"/>
      <c r="E101" s="115"/>
      <c r="F101" s="115"/>
      <c r="G101" s="115"/>
      <c r="H101" s="115"/>
      <c r="I101" s="116"/>
      <c r="J101" s="115"/>
      <c r="K101" s="117" t="str">
        <f>IF(C101="","",申込情報!C$6)</f>
        <v/>
      </c>
      <c r="L101" s="118"/>
      <c r="M101" s="119"/>
      <c r="N101" s="120"/>
      <c r="O101" s="121"/>
      <c r="P101" s="122"/>
      <c r="Q101" s="119"/>
      <c r="R101" s="120"/>
      <c r="S101" s="121"/>
      <c r="T101" s="122"/>
      <c r="U101" s="119"/>
      <c r="V101" s="120"/>
      <c r="W101" s="121"/>
      <c r="X101" s="123"/>
      <c r="Y101" s="13"/>
      <c r="Z101" s="1">
        <f t="shared" si="70"/>
        <v>0</v>
      </c>
      <c r="AA101" s="14">
        <f t="shared" si="71"/>
        <v>0</v>
      </c>
      <c r="AB101" s="14">
        <f t="shared" si="46"/>
        <v>0</v>
      </c>
      <c r="AC101" s="14">
        <f t="shared" si="47"/>
        <v>0</v>
      </c>
      <c r="AL101" s="9" t="str">
        <f t="shared" si="48"/>
        <v/>
      </c>
      <c r="AM101" t="str">
        <f t="shared" si="49"/>
        <v/>
      </c>
      <c r="AN101" t="str">
        <f t="shared" si="50"/>
        <v/>
      </c>
      <c r="AO101" t="str">
        <f t="shared" si="51"/>
        <v/>
      </c>
      <c r="AP101" t="str">
        <f t="shared" si="52"/>
        <v/>
      </c>
      <c r="AQ101" t="str">
        <f t="shared" si="53"/>
        <v/>
      </c>
      <c r="AR101" t="str">
        <f t="shared" si="54"/>
        <v/>
      </c>
      <c r="AS101" t="str">
        <f t="shared" si="55"/>
        <v/>
      </c>
      <c r="AT101" t="str">
        <f t="shared" si="56"/>
        <v/>
      </c>
      <c r="AU101" s="1" t="str">
        <f t="shared" si="57"/>
        <v/>
      </c>
      <c r="AV101" t="str">
        <f t="shared" si="58"/>
        <v/>
      </c>
      <c r="AW101" t="str">
        <f t="shared" si="59"/>
        <v/>
      </c>
      <c r="AX101" t="str">
        <f t="shared" si="60"/>
        <v/>
      </c>
      <c r="AY101" t="str">
        <f t="shared" si="61"/>
        <v/>
      </c>
      <c r="AZ101" t="str">
        <f t="shared" si="62"/>
        <v/>
      </c>
      <c r="BA101" t="str">
        <f t="shared" si="63"/>
        <v/>
      </c>
      <c r="BB101" t="str">
        <f t="shared" si="64"/>
        <v/>
      </c>
      <c r="BC101" t="str">
        <f t="shared" si="65"/>
        <v/>
      </c>
      <c r="BD101" t="str">
        <f t="shared" si="66"/>
        <v/>
      </c>
      <c r="BE101" t="str">
        <f t="shared" si="67"/>
        <v/>
      </c>
      <c r="BF101" t="str">
        <f t="shared" si="68"/>
        <v/>
      </c>
      <c r="BG101" t="str">
        <f t="shared" si="69"/>
        <v/>
      </c>
    </row>
    <row r="102" spans="1:59">
      <c r="A102" s="71"/>
      <c r="B102" s="103" t="str">
        <f t="shared" si="45"/>
        <v/>
      </c>
      <c r="C102" s="115"/>
      <c r="D102" s="115"/>
      <c r="E102" s="115"/>
      <c r="F102" s="115"/>
      <c r="G102" s="115"/>
      <c r="H102" s="115"/>
      <c r="I102" s="116"/>
      <c r="J102" s="115"/>
      <c r="K102" s="117" t="str">
        <f>IF(C102="","",申込情報!C$6)</f>
        <v/>
      </c>
      <c r="L102" s="118"/>
      <c r="M102" s="119"/>
      <c r="N102" s="120"/>
      <c r="O102" s="121"/>
      <c r="P102" s="122"/>
      <c r="Q102" s="119"/>
      <c r="R102" s="120"/>
      <c r="S102" s="121"/>
      <c r="T102" s="122"/>
      <c r="U102" s="119"/>
      <c r="V102" s="120"/>
      <c r="W102" s="121"/>
      <c r="X102" s="123"/>
      <c r="Y102" s="13"/>
      <c r="Z102" s="1">
        <f t="shared" si="70"/>
        <v>0</v>
      </c>
      <c r="AA102" s="14">
        <f t="shared" si="71"/>
        <v>0</v>
      </c>
      <c r="AB102" s="14">
        <f t="shared" si="46"/>
        <v>0</v>
      </c>
      <c r="AC102" s="14">
        <f t="shared" si="47"/>
        <v>0</v>
      </c>
      <c r="AL102" s="9" t="str">
        <f t="shared" si="48"/>
        <v/>
      </c>
      <c r="AM102" t="str">
        <f t="shared" si="49"/>
        <v/>
      </c>
      <c r="AN102" t="str">
        <f t="shared" si="50"/>
        <v/>
      </c>
      <c r="AO102" t="str">
        <f t="shared" si="51"/>
        <v/>
      </c>
      <c r="AP102" t="str">
        <f t="shared" si="52"/>
        <v/>
      </c>
      <c r="AQ102" t="str">
        <f t="shared" si="53"/>
        <v/>
      </c>
      <c r="AR102" t="str">
        <f t="shared" si="54"/>
        <v/>
      </c>
      <c r="AS102" t="str">
        <f t="shared" si="55"/>
        <v/>
      </c>
      <c r="AT102" t="str">
        <f t="shared" si="56"/>
        <v/>
      </c>
      <c r="AU102" s="1" t="str">
        <f t="shared" si="57"/>
        <v/>
      </c>
      <c r="AV102" t="str">
        <f t="shared" si="58"/>
        <v/>
      </c>
      <c r="AW102" t="str">
        <f t="shared" si="59"/>
        <v/>
      </c>
      <c r="AX102" t="str">
        <f t="shared" si="60"/>
        <v/>
      </c>
      <c r="AY102" t="str">
        <f t="shared" si="61"/>
        <v/>
      </c>
      <c r="AZ102" t="str">
        <f t="shared" si="62"/>
        <v/>
      </c>
      <c r="BA102" t="str">
        <f t="shared" si="63"/>
        <v/>
      </c>
      <c r="BB102" t="str">
        <f t="shared" si="64"/>
        <v/>
      </c>
      <c r="BC102" t="str">
        <f t="shared" si="65"/>
        <v/>
      </c>
      <c r="BD102" t="str">
        <f t="shared" si="66"/>
        <v/>
      </c>
      <c r="BE102" t="str">
        <f t="shared" si="67"/>
        <v/>
      </c>
      <c r="BF102" t="str">
        <f t="shared" si="68"/>
        <v/>
      </c>
      <c r="BG102" t="str">
        <f t="shared" si="69"/>
        <v/>
      </c>
    </row>
    <row r="103" spans="1:59">
      <c r="A103" s="71"/>
      <c r="B103" s="103" t="str">
        <f t="shared" si="45"/>
        <v/>
      </c>
      <c r="C103" s="115"/>
      <c r="D103" s="115"/>
      <c r="E103" s="115"/>
      <c r="F103" s="115"/>
      <c r="G103" s="115"/>
      <c r="H103" s="115"/>
      <c r="I103" s="116"/>
      <c r="J103" s="115"/>
      <c r="K103" s="117" t="str">
        <f>IF(C103="","",申込情報!C$6)</f>
        <v/>
      </c>
      <c r="L103" s="118"/>
      <c r="M103" s="119"/>
      <c r="N103" s="120"/>
      <c r="O103" s="121"/>
      <c r="P103" s="122"/>
      <c r="Q103" s="119"/>
      <c r="R103" s="120"/>
      <c r="S103" s="121"/>
      <c r="T103" s="122"/>
      <c r="U103" s="119"/>
      <c r="V103" s="120"/>
      <c r="W103" s="121"/>
      <c r="X103" s="123"/>
      <c r="Y103" s="13"/>
      <c r="Z103" s="1">
        <f t="shared" si="70"/>
        <v>0</v>
      </c>
      <c r="AA103" s="14">
        <f t="shared" si="71"/>
        <v>0</v>
      </c>
      <c r="AB103" s="14">
        <f t="shared" si="46"/>
        <v>0</v>
      </c>
      <c r="AC103" s="14">
        <f t="shared" si="47"/>
        <v>0</v>
      </c>
      <c r="AL103" s="9" t="str">
        <f t="shared" si="48"/>
        <v/>
      </c>
      <c r="AM103" t="str">
        <f t="shared" si="49"/>
        <v/>
      </c>
      <c r="AN103" t="str">
        <f t="shared" si="50"/>
        <v/>
      </c>
      <c r="AO103" t="str">
        <f t="shared" si="51"/>
        <v/>
      </c>
      <c r="AP103" t="str">
        <f t="shared" si="52"/>
        <v/>
      </c>
      <c r="AQ103" t="str">
        <f t="shared" si="53"/>
        <v/>
      </c>
      <c r="AR103" t="str">
        <f t="shared" si="54"/>
        <v/>
      </c>
      <c r="AS103" t="str">
        <f t="shared" si="55"/>
        <v/>
      </c>
      <c r="AT103" t="str">
        <f t="shared" si="56"/>
        <v/>
      </c>
      <c r="AU103" s="1" t="str">
        <f t="shared" si="57"/>
        <v/>
      </c>
      <c r="AV103" t="str">
        <f t="shared" si="58"/>
        <v/>
      </c>
      <c r="AW103" t="str">
        <f t="shared" si="59"/>
        <v/>
      </c>
      <c r="AX103" t="str">
        <f t="shared" si="60"/>
        <v/>
      </c>
      <c r="AY103" t="str">
        <f t="shared" si="61"/>
        <v/>
      </c>
      <c r="AZ103" t="str">
        <f t="shared" si="62"/>
        <v/>
      </c>
      <c r="BA103" t="str">
        <f t="shared" si="63"/>
        <v/>
      </c>
      <c r="BB103" t="str">
        <f t="shared" si="64"/>
        <v/>
      </c>
      <c r="BC103" t="str">
        <f t="shared" si="65"/>
        <v/>
      </c>
      <c r="BD103" t="str">
        <f t="shared" si="66"/>
        <v/>
      </c>
      <c r="BE103" t="str">
        <f t="shared" si="67"/>
        <v/>
      </c>
      <c r="BF103" t="str">
        <f t="shared" si="68"/>
        <v/>
      </c>
      <c r="BG103" t="str">
        <f t="shared" si="69"/>
        <v/>
      </c>
    </row>
    <row r="104" spans="1:59">
      <c r="A104" s="71"/>
      <c r="B104" s="103" t="str">
        <f t="shared" si="45"/>
        <v/>
      </c>
      <c r="C104" s="115"/>
      <c r="D104" s="115"/>
      <c r="E104" s="115"/>
      <c r="F104" s="115"/>
      <c r="G104" s="115"/>
      <c r="H104" s="115"/>
      <c r="I104" s="116"/>
      <c r="J104" s="115"/>
      <c r="K104" s="117" t="str">
        <f>IF(C104="","",申込情報!C$6)</f>
        <v/>
      </c>
      <c r="L104" s="118"/>
      <c r="M104" s="119"/>
      <c r="N104" s="120"/>
      <c r="O104" s="121"/>
      <c r="P104" s="122"/>
      <c r="Q104" s="119"/>
      <c r="R104" s="120"/>
      <c r="S104" s="121"/>
      <c r="T104" s="122"/>
      <c r="U104" s="119"/>
      <c r="V104" s="120"/>
      <c r="W104" s="121"/>
      <c r="X104" s="123"/>
      <c r="Y104" s="13"/>
      <c r="Z104" s="1">
        <f t="shared" si="70"/>
        <v>0</v>
      </c>
      <c r="AA104" s="14">
        <f t="shared" si="71"/>
        <v>0</v>
      </c>
      <c r="AB104" s="14">
        <f t="shared" si="46"/>
        <v>0</v>
      </c>
      <c r="AC104" s="14">
        <f t="shared" si="47"/>
        <v>0</v>
      </c>
      <c r="AL104" s="9" t="str">
        <f t="shared" si="48"/>
        <v/>
      </c>
      <c r="AM104" t="str">
        <f t="shared" si="49"/>
        <v/>
      </c>
      <c r="AN104" t="str">
        <f t="shared" si="50"/>
        <v/>
      </c>
      <c r="AO104" t="str">
        <f t="shared" si="51"/>
        <v/>
      </c>
      <c r="AP104" t="str">
        <f t="shared" si="52"/>
        <v/>
      </c>
      <c r="AQ104" t="str">
        <f t="shared" si="53"/>
        <v/>
      </c>
      <c r="AR104" t="str">
        <f t="shared" si="54"/>
        <v/>
      </c>
      <c r="AS104" t="str">
        <f t="shared" si="55"/>
        <v/>
      </c>
      <c r="AT104" t="str">
        <f t="shared" si="56"/>
        <v/>
      </c>
      <c r="AU104" s="1" t="str">
        <f t="shared" si="57"/>
        <v/>
      </c>
      <c r="AV104" t="str">
        <f t="shared" si="58"/>
        <v/>
      </c>
      <c r="AW104" t="str">
        <f t="shared" si="59"/>
        <v/>
      </c>
      <c r="AX104" t="str">
        <f t="shared" si="60"/>
        <v/>
      </c>
      <c r="AY104" t="str">
        <f t="shared" si="61"/>
        <v/>
      </c>
      <c r="AZ104" t="str">
        <f t="shared" si="62"/>
        <v/>
      </c>
      <c r="BA104" t="str">
        <f t="shared" si="63"/>
        <v/>
      </c>
      <c r="BB104" t="str">
        <f t="shared" si="64"/>
        <v/>
      </c>
      <c r="BC104" t="str">
        <f t="shared" si="65"/>
        <v/>
      </c>
      <c r="BD104" t="str">
        <f t="shared" si="66"/>
        <v/>
      </c>
      <c r="BE104" t="str">
        <f t="shared" si="67"/>
        <v/>
      </c>
      <c r="BF104" t="str">
        <f t="shared" si="68"/>
        <v/>
      </c>
      <c r="BG104" t="str">
        <f t="shared" si="69"/>
        <v/>
      </c>
    </row>
    <row r="105" spans="1:59">
      <c r="A105" s="71"/>
      <c r="B105" s="103" t="str">
        <f t="shared" si="45"/>
        <v/>
      </c>
      <c r="C105" s="115"/>
      <c r="D105" s="115"/>
      <c r="E105" s="115"/>
      <c r="F105" s="115"/>
      <c r="G105" s="115"/>
      <c r="H105" s="115"/>
      <c r="I105" s="116"/>
      <c r="J105" s="115"/>
      <c r="K105" s="117" t="str">
        <f>IF(C105="","",申込情報!C$6)</f>
        <v/>
      </c>
      <c r="L105" s="118"/>
      <c r="M105" s="119"/>
      <c r="N105" s="120"/>
      <c r="O105" s="121"/>
      <c r="P105" s="122"/>
      <c r="Q105" s="119"/>
      <c r="R105" s="120"/>
      <c r="S105" s="121"/>
      <c r="T105" s="122"/>
      <c r="U105" s="119"/>
      <c r="V105" s="120"/>
      <c r="W105" s="121"/>
      <c r="X105" s="123"/>
      <c r="Y105" s="13"/>
      <c r="Z105" s="1">
        <f t="shared" si="70"/>
        <v>0</v>
      </c>
      <c r="AA105" s="14">
        <f t="shared" si="71"/>
        <v>0</v>
      </c>
      <c r="AB105" s="14">
        <f t="shared" si="46"/>
        <v>0</v>
      </c>
      <c r="AC105" s="14">
        <f t="shared" si="47"/>
        <v>0</v>
      </c>
      <c r="AL105" s="9" t="str">
        <f t="shared" si="48"/>
        <v/>
      </c>
      <c r="AM105" t="str">
        <f t="shared" si="49"/>
        <v/>
      </c>
      <c r="AN105" t="str">
        <f t="shared" si="50"/>
        <v/>
      </c>
      <c r="AO105" t="str">
        <f t="shared" si="51"/>
        <v/>
      </c>
      <c r="AP105" t="str">
        <f t="shared" si="52"/>
        <v/>
      </c>
      <c r="AQ105" t="str">
        <f t="shared" si="53"/>
        <v/>
      </c>
      <c r="AR105" t="str">
        <f t="shared" si="54"/>
        <v/>
      </c>
      <c r="AS105" t="str">
        <f t="shared" si="55"/>
        <v/>
      </c>
      <c r="AT105" t="str">
        <f t="shared" si="56"/>
        <v/>
      </c>
      <c r="AU105" s="1" t="str">
        <f t="shared" si="57"/>
        <v/>
      </c>
      <c r="AV105" t="str">
        <f t="shared" si="58"/>
        <v/>
      </c>
      <c r="AW105" t="str">
        <f t="shared" si="59"/>
        <v/>
      </c>
      <c r="AX105" t="str">
        <f t="shared" si="60"/>
        <v/>
      </c>
      <c r="AY105" t="str">
        <f t="shared" si="61"/>
        <v/>
      </c>
      <c r="AZ105" t="str">
        <f t="shared" si="62"/>
        <v/>
      </c>
      <c r="BA105" t="str">
        <f t="shared" si="63"/>
        <v/>
      </c>
      <c r="BB105" t="str">
        <f t="shared" si="64"/>
        <v/>
      </c>
      <c r="BC105" t="str">
        <f t="shared" si="65"/>
        <v/>
      </c>
      <c r="BD105" t="str">
        <f t="shared" si="66"/>
        <v/>
      </c>
      <c r="BE105" t="str">
        <f t="shared" si="67"/>
        <v/>
      </c>
      <c r="BF105" t="str">
        <f t="shared" si="68"/>
        <v/>
      </c>
      <c r="BG105" t="str">
        <f t="shared" si="69"/>
        <v/>
      </c>
    </row>
    <row r="106" spans="1:59">
      <c r="A106" s="71"/>
      <c r="B106" s="104" t="str">
        <f t="shared" si="45"/>
        <v/>
      </c>
      <c r="C106" s="124"/>
      <c r="D106" s="124"/>
      <c r="E106" s="124"/>
      <c r="F106" s="124"/>
      <c r="G106" s="124"/>
      <c r="H106" s="124"/>
      <c r="I106" s="125"/>
      <c r="J106" s="124"/>
      <c r="K106" s="126" t="str">
        <f>IF(C106="","",申込情報!C$6)</f>
        <v/>
      </c>
      <c r="L106" s="127"/>
      <c r="M106" s="128"/>
      <c r="N106" s="129"/>
      <c r="O106" s="130"/>
      <c r="P106" s="131"/>
      <c r="Q106" s="128"/>
      <c r="R106" s="129"/>
      <c r="S106" s="130"/>
      <c r="T106" s="131"/>
      <c r="U106" s="128"/>
      <c r="V106" s="129"/>
      <c r="W106" s="130"/>
      <c r="X106" s="132"/>
      <c r="Y106" s="13"/>
      <c r="Z106" s="1">
        <f t="shared" si="70"/>
        <v>0</v>
      </c>
      <c r="AA106" s="14">
        <f t="shared" si="71"/>
        <v>0</v>
      </c>
      <c r="AB106" s="14">
        <f t="shared" si="46"/>
        <v>0</v>
      </c>
      <c r="AC106" s="14">
        <f t="shared" si="47"/>
        <v>0</v>
      </c>
      <c r="AL106" s="9" t="str">
        <f t="shared" si="48"/>
        <v/>
      </c>
      <c r="AM106" t="str">
        <f t="shared" si="49"/>
        <v/>
      </c>
      <c r="AN106" t="str">
        <f t="shared" si="50"/>
        <v/>
      </c>
      <c r="AO106" t="str">
        <f t="shared" si="51"/>
        <v/>
      </c>
      <c r="AP106" t="str">
        <f t="shared" si="52"/>
        <v/>
      </c>
      <c r="AQ106" t="str">
        <f t="shared" si="53"/>
        <v/>
      </c>
      <c r="AR106" t="str">
        <f t="shared" si="54"/>
        <v/>
      </c>
      <c r="AS106" t="str">
        <f t="shared" si="55"/>
        <v/>
      </c>
      <c r="AT106" t="str">
        <f t="shared" si="56"/>
        <v/>
      </c>
      <c r="AU106" s="1" t="str">
        <f t="shared" si="57"/>
        <v/>
      </c>
      <c r="AV106" t="str">
        <f t="shared" si="58"/>
        <v/>
      </c>
      <c r="AW106" t="str">
        <f t="shared" si="59"/>
        <v/>
      </c>
      <c r="AX106" t="str">
        <f t="shared" si="60"/>
        <v/>
      </c>
      <c r="AY106" t="str">
        <f t="shared" si="61"/>
        <v/>
      </c>
      <c r="AZ106" t="str">
        <f t="shared" si="62"/>
        <v/>
      </c>
      <c r="BA106" t="str">
        <f t="shared" si="63"/>
        <v/>
      </c>
      <c r="BB106" t="str">
        <f t="shared" si="64"/>
        <v/>
      </c>
      <c r="BC106" t="str">
        <f t="shared" si="65"/>
        <v/>
      </c>
      <c r="BD106" t="str">
        <f t="shared" si="66"/>
        <v/>
      </c>
      <c r="BE106" t="str">
        <f t="shared" si="67"/>
        <v/>
      </c>
      <c r="BF106" t="str">
        <f t="shared" si="68"/>
        <v/>
      </c>
      <c r="BG106" t="str">
        <f t="shared" si="69"/>
        <v/>
      </c>
    </row>
    <row r="107" spans="1:59">
      <c r="B107" s="1" t="str">
        <f t="shared" ref="B107:B134" si="98">IF(D107="","",ROW()-5)</f>
        <v/>
      </c>
      <c r="C107" s="1"/>
      <c r="D107" s="1"/>
      <c r="E107" s="1"/>
      <c r="F107" s="1"/>
      <c r="G107" s="1"/>
      <c r="I107" s="3"/>
      <c r="J107" s="1"/>
      <c r="K107" s="1" t="str">
        <f>IF(D107="","",申込情報!$C$6)</f>
        <v/>
      </c>
    </row>
    <row r="108" spans="1:59">
      <c r="B108" s="1" t="str">
        <f t="shared" si="98"/>
        <v/>
      </c>
      <c r="C108" s="1"/>
      <c r="D108" s="1"/>
      <c r="E108" s="1"/>
      <c r="F108" s="1"/>
      <c r="G108" s="1"/>
      <c r="I108" s="3"/>
      <c r="J108" s="1"/>
      <c r="K108" s="1" t="str">
        <f>IF(D108="","",申込情報!$C$6)</f>
        <v/>
      </c>
    </row>
    <row r="109" spans="1:59">
      <c r="B109" s="1" t="str">
        <f t="shared" si="98"/>
        <v/>
      </c>
      <c r="C109" s="1"/>
      <c r="D109" s="1"/>
      <c r="E109" s="1"/>
      <c r="F109" s="1"/>
      <c r="G109" s="1"/>
      <c r="I109" s="3"/>
      <c r="J109" s="1"/>
      <c r="K109" s="1" t="str">
        <f>IF(D109="","",申込情報!$C$6)</f>
        <v/>
      </c>
    </row>
    <row r="110" spans="1:59">
      <c r="B110" s="1" t="str">
        <f t="shared" si="98"/>
        <v/>
      </c>
      <c r="C110" s="1"/>
      <c r="D110" s="1"/>
      <c r="E110" s="1"/>
      <c r="F110" s="1"/>
      <c r="G110" s="1"/>
      <c r="I110" s="3"/>
      <c r="J110" s="1"/>
      <c r="K110" s="1" t="str">
        <f>IF(D110="","",申込情報!$C$6)</f>
        <v/>
      </c>
    </row>
    <row r="111" spans="1:59">
      <c r="B111" s="1" t="str">
        <f t="shared" si="98"/>
        <v/>
      </c>
      <c r="C111" s="1"/>
      <c r="D111" s="1"/>
      <c r="E111" s="1"/>
      <c r="F111" s="1"/>
      <c r="G111" s="1"/>
      <c r="I111" s="3"/>
      <c r="J111" s="1"/>
      <c r="K111" s="1" t="str">
        <f>IF(D111="","",申込情報!$C$6)</f>
        <v/>
      </c>
    </row>
    <row r="112" spans="1:59">
      <c r="B112" s="1" t="str">
        <f t="shared" si="98"/>
        <v/>
      </c>
      <c r="C112" s="1"/>
      <c r="D112" s="1"/>
      <c r="E112" s="1"/>
      <c r="F112" s="1"/>
      <c r="G112" s="1"/>
      <c r="I112" s="3"/>
      <c r="J112" s="1"/>
      <c r="K112" s="1" t="str">
        <f>IF(D112="","",申込情報!$C$6)</f>
        <v/>
      </c>
    </row>
    <row r="113" spans="2:11">
      <c r="B113" s="1" t="str">
        <f t="shared" si="98"/>
        <v/>
      </c>
      <c r="C113" s="1"/>
      <c r="D113" s="1"/>
      <c r="E113" s="1"/>
      <c r="F113" s="1"/>
      <c r="G113" s="1"/>
      <c r="I113" s="3"/>
      <c r="J113" s="1"/>
      <c r="K113" s="1" t="str">
        <f>IF(D113="","",申込情報!$C$6)</f>
        <v/>
      </c>
    </row>
    <row r="114" spans="2:11">
      <c r="B114" s="1" t="str">
        <f t="shared" si="98"/>
        <v/>
      </c>
      <c r="C114" s="1"/>
      <c r="D114" s="1"/>
      <c r="E114" s="1"/>
      <c r="F114" s="1"/>
      <c r="G114" s="1"/>
      <c r="I114" s="3"/>
      <c r="J114" s="1"/>
      <c r="K114" s="1" t="str">
        <f>IF(D114="","",申込情報!$C$6)</f>
        <v/>
      </c>
    </row>
    <row r="115" spans="2:11">
      <c r="B115" s="1" t="str">
        <f t="shared" si="98"/>
        <v/>
      </c>
      <c r="C115" s="1"/>
      <c r="D115" s="1"/>
      <c r="E115" s="1"/>
      <c r="F115" s="1"/>
      <c r="G115" s="1"/>
      <c r="I115" s="3"/>
      <c r="J115" s="1"/>
      <c r="K115" s="1" t="str">
        <f>IF(D115="","",申込情報!$C$6)</f>
        <v/>
      </c>
    </row>
    <row r="116" spans="2:11">
      <c r="B116" s="1" t="str">
        <f t="shared" si="98"/>
        <v/>
      </c>
      <c r="C116" s="1"/>
      <c r="D116" s="1"/>
      <c r="E116" s="1"/>
      <c r="F116" s="1"/>
      <c r="G116" s="1"/>
      <c r="I116" s="3"/>
      <c r="J116" s="1"/>
      <c r="K116" s="1" t="str">
        <f>IF(D116="","",申込情報!$C$6)</f>
        <v/>
      </c>
    </row>
    <row r="117" spans="2:11">
      <c r="B117" s="1" t="str">
        <f t="shared" si="98"/>
        <v/>
      </c>
      <c r="C117" s="1"/>
      <c r="D117" s="1"/>
      <c r="E117" s="1"/>
      <c r="F117" s="1"/>
      <c r="G117" s="1"/>
      <c r="I117" s="3"/>
      <c r="J117" s="1"/>
      <c r="K117" s="1" t="str">
        <f>IF(D117="","",申込情報!$C$6)</f>
        <v/>
      </c>
    </row>
    <row r="118" spans="2:11">
      <c r="B118" s="1" t="str">
        <f t="shared" si="98"/>
        <v/>
      </c>
      <c r="C118" s="1"/>
      <c r="D118" s="1"/>
      <c r="E118" s="1"/>
      <c r="F118" s="1"/>
      <c r="G118" s="1"/>
      <c r="I118" s="3"/>
      <c r="J118" s="1"/>
      <c r="K118" s="1" t="str">
        <f>IF(D118="","",申込情報!$C$6)</f>
        <v/>
      </c>
    </row>
    <row r="119" spans="2:11">
      <c r="B119" s="1" t="str">
        <f t="shared" si="98"/>
        <v/>
      </c>
      <c r="C119" s="1"/>
      <c r="D119" s="1"/>
      <c r="E119" s="1"/>
      <c r="F119" s="1"/>
      <c r="G119" s="1"/>
      <c r="I119" s="3"/>
      <c r="J119" s="1"/>
      <c r="K119" s="1" t="str">
        <f>IF(D119="","",申込情報!$C$6)</f>
        <v/>
      </c>
    </row>
    <row r="120" spans="2:11">
      <c r="B120" s="1" t="str">
        <f t="shared" si="98"/>
        <v/>
      </c>
      <c r="C120" s="1"/>
      <c r="D120" s="1"/>
      <c r="E120" s="1"/>
      <c r="F120" s="1"/>
      <c r="G120" s="1"/>
      <c r="I120" s="3"/>
      <c r="J120" s="1"/>
      <c r="K120" s="1" t="str">
        <f>IF(D120="","",申込情報!$C$6)</f>
        <v/>
      </c>
    </row>
    <row r="121" spans="2:11">
      <c r="B121" s="1" t="str">
        <f t="shared" si="98"/>
        <v/>
      </c>
      <c r="C121" s="1"/>
      <c r="D121" s="1"/>
      <c r="E121" s="1"/>
      <c r="F121" s="1"/>
      <c r="G121" s="1"/>
      <c r="I121" s="3"/>
      <c r="J121" s="1"/>
      <c r="K121" s="1" t="str">
        <f>IF(D121="","",申込情報!$C$6)</f>
        <v/>
      </c>
    </row>
    <row r="122" spans="2:11">
      <c r="B122" s="1" t="str">
        <f t="shared" si="98"/>
        <v/>
      </c>
      <c r="C122" s="1"/>
      <c r="D122" s="1"/>
      <c r="E122" s="1"/>
      <c r="F122" s="1"/>
      <c r="G122" s="1"/>
      <c r="I122" s="3"/>
      <c r="J122" s="1"/>
      <c r="K122" s="1" t="str">
        <f>IF(D122="","",申込情報!$C$6)</f>
        <v/>
      </c>
    </row>
    <row r="123" spans="2:11">
      <c r="B123" s="1" t="str">
        <f t="shared" si="98"/>
        <v/>
      </c>
      <c r="C123" s="1"/>
      <c r="D123" s="1"/>
      <c r="E123" s="1"/>
      <c r="F123" s="1"/>
      <c r="G123" s="1"/>
      <c r="I123" s="3"/>
      <c r="J123" s="1"/>
      <c r="K123" s="1" t="str">
        <f>IF(D123="","",申込情報!$C$6)</f>
        <v/>
      </c>
    </row>
    <row r="124" spans="2:11">
      <c r="B124" s="1" t="str">
        <f t="shared" si="98"/>
        <v/>
      </c>
      <c r="C124" s="1"/>
      <c r="D124" s="1"/>
      <c r="E124" s="1"/>
      <c r="F124" s="1"/>
      <c r="G124" s="1"/>
      <c r="I124" s="3"/>
      <c r="J124" s="1"/>
      <c r="K124" s="1" t="str">
        <f>IF(D124="","",申込情報!$C$6)</f>
        <v/>
      </c>
    </row>
    <row r="125" spans="2:11">
      <c r="B125" s="1" t="str">
        <f t="shared" si="98"/>
        <v/>
      </c>
      <c r="C125" s="1"/>
      <c r="D125" s="1"/>
      <c r="E125" s="1"/>
      <c r="F125" s="1"/>
      <c r="G125" s="1"/>
      <c r="I125" s="3"/>
      <c r="J125" s="1"/>
      <c r="K125" s="1" t="str">
        <f>IF(D125="","",申込情報!$C$6)</f>
        <v/>
      </c>
    </row>
    <row r="126" spans="2:11">
      <c r="B126" s="1" t="str">
        <f t="shared" si="98"/>
        <v/>
      </c>
      <c r="C126" s="1"/>
      <c r="D126" s="1"/>
      <c r="E126" s="1"/>
      <c r="F126" s="1"/>
      <c r="G126" s="1"/>
      <c r="I126" s="3"/>
      <c r="J126" s="1"/>
      <c r="K126" s="1" t="str">
        <f>IF(D126="","",申込情報!$C$6)</f>
        <v/>
      </c>
    </row>
    <row r="127" spans="2:11">
      <c r="B127" s="1" t="str">
        <f t="shared" si="98"/>
        <v/>
      </c>
      <c r="C127" s="1"/>
      <c r="D127" s="1"/>
      <c r="E127" s="1"/>
      <c r="F127" s="1"/>
      <c r="G127" s="1"/>
      <c r="I127" s="3"/>
      <c r="J127" s="1"/>
      <c r="K127" s="1" t="str">
        <f>IF(D127="","",申込情報!$C$6)</f>
        <v/>
      </c>
    </row>
    <row r="128" spans="2:11">
      <c r="B128" s="1" t="str">
        <f t="shared" si="98"/>
        <v/>
      </c>
      <c r="C128" s="1"/>
      <c r="D128" s="1"/>
      <c r="E128" s="1"/>
      <c r="F128" s="1"/>
      <c r="G128" s="1"/>
      <c r="I128" s="3"/>
      <c r="J128" s="1"/>
      <c r="K128" s="1" t="str">
        <f>IF(D128="","",申込情報!$C$6)</f>
        <v/>
      </c>
    </row>
    <row r="129" spans="2:11">
      <c r="B129" s="1" t="str">
        <f t="shared" si="98"/>
        <v/>
      </c>
      <c r="C129" s="1"/>
      <c r="D129" s="1"/>
      <c r="E129" s="1"/>
      <c r="F129" s="1"/>
      <c r="G129" s="1"/>
      <c r="I129" s="3"/>
      <c r="J129" s="1"/>
      <c r="K129" s="1" t="str">
        <f>IF(D129="","",申込情報!$C$6)</f>
        <v/>
      </c>
    </row>
    <row r="130" spans="2:11">
      <c r="B130" s="1" t="str">
        <f t="shared" si="98"/>
        <v/>
      </c>
      <c r="C130" s="1"/>
      <c r="D130" s="1"/>
      <c r="E130" s="1"/>
      <c r="F130" s="1"/>
      <c r="G130" s="1"/>
      <c r="I130" s="3"/>
      <c r="J130" s="1"/>
      <c r="K130" s="1" t="str">
        <f>IF(D130="","",申込情報!$C$6)</f>
        <v/>
      </c>
    </row>
    <row r="131" spans="2:11">
      <c r="B131" s="1" t="str">
        <f t="shared" si="98"/>
        <v/>
      </c>
      <c r="C131" s="1"/>
      <c r="D131" s="1"/>
      <c r="E131" s="1"/>
      <c r="F131" s="1"/>
      <c r="G131" s="1"/>
      <c r="I131" s="3"/>
      <c r="J131" s="1"/>
      <c r="K131" s="1" t="str">
        <f>IF(D131="","",申込情報!$C$6)</f>
        <v/>
      </c>
    </row>
    <row r="132" spans="2:11">
      <c r="B132" s="1" t="str">
        <f t="shared" si="98"/>
        <v/>
      </c>
      <c r="C132" s="1"/>
      <c r="D132" s="1"/>
      <c r="E132" s="1"/>
      <c r="F132" s="1"/>
      <c r="G132" s="1"/>
      <c r="I132" s="3"/>
      <c r="J132" s="1"/>
      <c r="K132" s="1" t="str">
        <f>IF(D132="","",申込情報!$C$6)</f>
        <v/>
      </c>
    </row>
    <row r="133" spans="2:11">
      <c r="B133" s="1" t="str">
        <f t="shared" si="98"/>
        <v/>
      </c>
      <c r="C133" s="1"/>
      <c r="D133" s="1"/>
      <c r="E133" s="1"/>
      <c r="F133" s="1"/>
      <c r="G133" s="1"/>
      <c r="I133" s="3"/>
      <c r="J133" s="1"/>
      <c r="K133" s="1" t="str">
        <f>IF(D133="","",申込情報!$C$6)</f>
        <v/>
      </c>
    </row>
    <row r="134" spans="2:11">
      <c r="B134" s="1" t="str">
        <f t="shared" si="98"/>
        <v/>
      </c>
      <c r="C134" s="1"/>
      <c r="D134" s="1"/>
      <c r="E134" s="1"/>
      <c r="F134" s="1"/>
      <c r="G134" s="1"/>
      <c r="I134" s="3"/>
      <c r="J134" s="1"/>
      <c r="K134" s="1" t="str">
        <f>IF(D134="","",申込情報!$C$6)</f>
        <v/>
      </c>
    </row>
    <row r="135" spans="2:11">
      <c r="B135" s="1" t="str">
        <f t="shared" ref="B135:B150" si="99">IF(D135="","",ROW()-5)</f>
        <v/>
      </c>
      <c r="C135" s="1"/>
      <c r="D135" s="1"/>
      <c r="E135" s="1"/>
      <c r="F135" s="1"/>
      <c r="G135" s="1"/>
      <c r="I135" s="3"/>
      <c r="J135" s="1"/>
      <c r="K135" s="1" t="str">
        <f>IF(D135="","",申込情報!$C$6)</f>
        <v/>
      </c>
    </row>
    <row r="136" spans="2:11">
      <c r="B136" s="1" t="str">
        <f t="shared" si="99"/>
        <v/>
      </c>
      <c r="C136" s="1"/>
      <c r="D136" s="1"/>
      <c r="E136" s="1"/>
      <c r="F136" s="1"/>
      <c r="G136" s="1"/>
      <c r="I136" s="3"/>
      <c r="J136" s="1"/>
      <c r="K136" s="1" t="str">
        <f>IF(D136="","",申込情報!$C$6)</f>
        <v/>
      </c>
    </row>
    <row r="137" spans="2:11">
      <c r="B137" s="1" t="str">
        <f t="shared" si="99"/>
        <v/>
      </c>
      <c r="C137" s="1"/>
      <c r="D137" s="1"/>
      <c r="E137" s="1"/>
      <c r="F137" s="1"/>
      <c r="G137" s="1"/>
      <c r="I137" s="3"/>
      <c r="J137" s="1"/>
      <c r="K137" s="1" t="str">
        <f>IF(D137="","",申込情報!$C$6)</f>
        <v/>
      </c>
    </row>
    <row r="138" spans="2:11">
      <c r="B138" s="1" t="str">
        <f t="shared" si="99"/>
        <v/>
      </c>
      <c r="C138" s="1"/>
      <c r="D138" s="1"/>
      <c r="E138" s="1"/>
      <c r="F138" s="1"/>
      <c r="G138" s="1"/>
      <c r="I138" s="3"/>
      <c r="J138" s="1"/>
      <c r="K138" s="1" t="str">
        <f>IF(D138="","",申込情報!$C$6)</f>
        <v/>
      </c>
    </row>
    <row r="139" spans="2:11">
      <c r="B139" s="1" t="str">
        <f t="shared" si="99"/>
        <v/>
      </c>
      <c r="C139" s="1"/>
      <c r="D139" s="1"/>
      <c r="E139" s="1"/>
      <c r="F139" s="1"/>
      <c r="G139" s="1"/>
      <c r="I139" s="3"/>
      <c r="J139" s="1"/>
      <c r="K139" s="1" t="str">
        <f>IF(D139="","",申込情報!$C$6)</f>
        <v/>
      </c>
    </row>
    <row r="140" spans="2:11">
      <c r="B140" s="1" t="str">
        <f t="shared" si="99"/>
        <v/>
      </c>
      <c r="C140" s="1"/>
      <c r="D140" s="1"/>
      <c r="E140" s="1"/>
      <c r="F140" s="1"/>
      <c r="G140" s="1"/>
      <c r="I140" s="3"/>
      <c r="J140" s="1"/>
      <c r="K140" s="1" t="str">
        <f>IF(D140="","",申込情報!$C$6)</f>
        <v/>
      </c>
    </row>
    <row r="141" spans="2:11">
      <c r="B141" s="1" t="str">
        <f t="shared" si="99"/>
        <v/>
      </c>
      <c r="C141" s="1"/>
      <c r="D141" s="1"/>
      <c r="E141" s="1"/>
      <c r="F141" s="1"/>
      <c r="G141" s="1"/>
      <c r="I141" s="3"/>
      <c r="J141" s="1"/>
      <c r="K141" s="1" t="str">
        <f>IF(D141="","",申込情報!$C$6)</f>
        <v/>
      </c>
    </row>
    <row r="142" spans="2:11">
      <c r="B142" s="1" t="str">
        <f t="shared" si="99"/>
        <v/>
      </c>
      <c r="C142" s="1"/>
      <c r="D142" s="1"/>
      <c r="E142" s="1"/>
      <c r="F142" s="1"/>
      <c r="G142" s="1"/>
      <c r="I142" s="3"/>
      <c r="J142" s="1"/>
      <c r="K142" s="1" t="str">
        <f>IF(D142="","",申込情報!$C$6)</f>
        <v/>
      </c>
    </row>
    <row r="143" spans="2:11">
      <c r="B143" s="1" t="str">
        <f t="shared" si="99"/>
        <v/>
      </c>
      <c r="C143" s="1"/>
      <c r="D143" s="1"/>
      <c r="E143" s="1"/>
      <c r="F143" s="1"/>
      <c r="G143" s="1"/>
      <c r="I143" s="3"/>
      <c r="J143" s="1"/>
      <c r="K143" s="1" t="str">
        <f>IF(D143="","",申込情報!$C$6)</f>
        <v/>
      </c>
    </row>
    <row r="144" spans="2:11">
      <c r="B144" s="1" t="str">
        <f t="shared" si="99"/>
        <v/>
      </c>
      <c r="C144" s="1"/>
      <c r="D144" s="1"/>
      <c r="E144" s="1"/>
      <c r="F144" s="1"/>
      <c r="G144" s="1"/>
      <c r="I144" s="3"/>
      <c r="J144" s="1"/>
      <c r="K144" s="1" t="str">
        <f>IF(D144="","",申込情報!$C$6)</f>
        <v/>
      </c>
    </row>
    <row r="145" spans="2:11">
      <c r="B145" s="1" t="str">
        <f t="shared" si="99"/>
        <v/>
      </c>
      <c r="C145" s="1"/>
      <c r="D145" s="1"/>
      <c r="E145" s="1"/>
      <c r="F145" s="1"/>
      <c r="G145" s="1"/>
      <c r="I145" s="3"/>
      <c r="J145" s="1"/>
      <c r="K145" s="1" t="str">
        <f>IF(D145="","",申込情報!$C$6)</f>
        <v/>
      </c>
    </row>
    <row r="146" spans="2:11">
      <c r="B146" s="1" t="str">
        <f t="shared" si="99"/>
        <v/>
      </c>
      <c r="C146" s="1"/>
      <c r="D146" s="1"/>
      <c r="E146" s="1"/>
      <c r="F146" s="1"/>
      <c r="G146" s="1"/>
      <c r="I146" s="3"/>
      <c r="J146" s="1"/>
      <c r="K146" s="1" t="str">
        <f>IF(D146="","",申込情報!$C$6)</f>
        <v/>
      </c>
    </row>
    <row r="147" spans="2:11">
      <c r="B147" s="1" t="str">
        <f t="shared" si="99"/>
        <v/>
      </c>
      <c r="C147" s="1"/>
      <c r="D147" s="1"/>
      <c r="E147" s="1"/>
      <c r="F147" s="1"/>
      <c r="G147" s="1"/>
      <c r="I147" s="3"/>
      <c r="J147" s="1"/>
      <c r="K147" s="1" t="str">
        <f>IF(D147="","",申込情報!$C$6)</f>
        <v/>
      </c>
    </row>
    <row r="148" spans="2:11">
      <c r="B148" s="1" t="str">
        <f t="shared" si="99"/>
        <v/>
      </c>
      <c r="C148" s="1"/>
      <c r="D148" s="1"/>
      <c r="E148" s="1"/>
      <c r="F148" s="1"/>
      <c r="G148" s="1"/>
      <c r="I148" s="3"/>
      <c r="J148" s="1"/>
      <c r="K148" s="1" t="str">
        <f>IF(D148="","",申込情報!$C$6)</f>
        <v/>
      </c>
    </row>
    <row r="149" spans="2:11">
      <c r="B149" s="1" t="str">
        <f t="shared" si="99"/>
        <v/>
      </c>
      <c r="C149" s="1"/>
      <c r="D149" s="1"/>
      <c r="E149" s="1"/>
      <c r="F149" s="1"/>
      <c r="G149" s="1"/>
      <c r="I149" s="3"/>
      <c r="J149" s="1"/>
      <c r="K149" s="1" t="str">
        <f>IF(D149="","",申込情報!$C$6)</f>
        <v/>
      </c>
    </row>
    <row r="150" spans="2:11">
      <c r="B150" s="1" t="str">
        <f t="shared" si="99"/>
        <v/>
      </c>
      <c r="C150" s="1"/>
      <c r="D150" s="1"/>
      <c r="E150" s="1"/>
      <c r="F150" s="1"/>
      <c r="G150" s="1"/>
      <c r="I150" s="3"/>
      <c r="J150" s="1"/>
      <c r="K150" s="1" t="str">
        <f>IF(D150="","",申込情報!$C$6)</f>
        <v/>
      </c>
    </row>
    <row r="151" spans="2:11">
      <c r="C151" s="1"/>
      <c r="D151" s="1"/>
      <c r="E151" s="1"/>
      <c r="F151" s="1"/>
      <c r="G151" s="1"/>
      <c r="I151" s="3"/>
      <c r="J151" s="1"/>
      <c r="K151" s="1" t="str">
        <f>IF(D151="","",申込情報!$C$6)</f>
        <v/>
      </c>
    </row>
    <row r="152" spans="2:11">
      <c r="C152" s="1"/>
      <c r="D152" s="1"/>
      <c r="E152" s="1"/>
      <c r="F152" s="1"/>
      <c r="G152" s="1"/>
      <c r="I152" s="3"/>
      <c r="J152" s="1"/>
      <c r="K152" s="1" t="str">
        <f>IF(D152="","",申込情報!$C$6)</f>
        <v/>
      </c>
    </row>
    <row r="153" spans="2:11">
      <c r="C153" s="1"/>
      <c r="D153" s="1"/>
      <c r="E153" s="1"/>
      <c r="F153" s="1"/>
      <c r="G153" s="1"/>
      <c r="J153" s="1"/>
      <c r="K153" s="1" t="str">
        <f>IF(D153="","",申込情報!$C$6)</f>
        <v/>
      </c>
    </row>
    <row r="154" spans="2:11">
      <c r="C154" s="1"/>
      <c r="D154" s="1"/>
      <c r="E154" s="1"/>
      <c r="F154" s="1"/>
      <c r="G154" s="1"/>
      <c r="J154" s="1"/>
      <c r="K154" s="1" t="str">
        <f>IF(D154="","",申込情報!$C$6)</f>
        <v/>
      </c>
    </row>
    <row r="155" spans="2:11">
      <c r="C155" s="1"/>
      <c r="D155" s="1"/>
      <c r="E155" s="1"/>
      <c r="F155" s="1"/>
      <c r="G155" s="1"/>
      <c r="J155" s="1"/>
      <c r="K155" s="1" t="str">
        <f>IF(D155="","",申込情報!$C$6)</f>
        <v/>
      </c>
    </row>
  </sheetData>
  <sheetProtection formatCells="0" formatColumns="0" formatRows="0" insertColumns="0" insertRows="0" insertHyperlinks="0" deleteColumns="0" deleteRows="0" autoFilter="0" pivotTables="0"/>
  <mergeCells count="8">
    <mergeCell ref="B4:B5"/>
    <mergeCell ref="AE3:AH3"/>
    <mergeCell ref="H4:H5"/>
    <mergeCell ref="I4:I5"/>
    <mergeCell ref="J4:J5"/>
    <mergeCell ref="K4:K5"/>
    <mergeCell ref="L4:L5"/>
    <mergeCell ref="C4:C5"/>
  </mergeCells>
  <phoneticPr fontId="1"/>
  <dataValidations count="5">
    <dataValidation type="list" allowBlank="1" showInputMessage="1" showErrorMessage="1" sqref="H6:H155" xr:uid="{573E148F-739D-4610-9767-A060CDD9B0DB}">
      <formula1>$AJ$5:$AJ$53</formula1>
    </dataValidation>
    <dataValidation imeMode="fullKatakana" allowBlank="1" showInputMessage="1" showErrorMessage="1" sqref="F6:G155" xr:uid="{FC7A26E3-B5A7-49FE-B7BA-0AF74FBD5F6C}"/>
    <dataValidation imeMode="halfAlpha" allowBlank="1" showInputMessage="1" showErrorMessage="1" sqref="L6:L106 N6:P106 R6:T106 J6:J155 V6:AA106" xr:uid="{D985E85D-D5EA-492A-895F-CD5AA294D3C1}"/>
    <dataValidation type="list" allowBlank="1" showInputMessage="1" showErrorMessage="1" sqref="M6:M107 U6:U106 Q6:Q106" xr:uid="{090D2C18-7C6B-481B-9840-9C433FB84B61}">
      <formula1>INDIRECT($D$2)</formula1>
    </dataValidation>
    <dataValidation type="list" allowBlank="1" showInputMessage="1" showErrorMessage="1" sqref="C6:C106" xr:uid="{AC9AEFE8-D7A9-4366-834E-0C3A4CA94AD4}">
      <formula1>"男,女"</formula1>
    </dataValidation>
  </dataValidations>
  <pageMargins left="0.7" right="0.7" top="0.75" bottom="0.75" header="0.3" footer="0.3"/>
  <pageSetup paperSize="9" orientation="landscape" r:id="rId1"/>
  <ignoredErrors>
    <ignoredError sqref="K7 K8:K10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b K 0 D X e 2 4 w a 6 m A A A A 9 g A A A B I A H A B D b 2 5 m a W c v U G F j a 2 F n Z S 5 4 b W w g o h g A K K A U A A A A A A A A A A A A A A A A A A A A A A A A A A A A h Y + x D o I w G I R f h X S n p W i U k J 8 y u B l J S E y M a 1 M q V K E Y W i z v 5 u A j + Q p i F H V z v L v v k r v 7 9 Q b p 0 N T e R X Z G t T p B F A f I k 1 q 0 h d J l g n p 7 8 C O U M s i 5 O P F S e i O s T T w Y l a D K 2 n N M i H M O u x l u u 5 K E Q U D J P t t s R S U b 7 i t t L N d C o k + r + N 9 C D H a v M S z E d L 7 A d B n h A M h k Q q b 0 F w j H v c / 0 x 4 R V X 9 u + k + z I / X U O Z J J A 3 h / Y A 1 B L A w Q U A A I A C A B s r Q N 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K 0 D X S i K R 7 g O A A A A E Q A A A B M A H A B G b 3 J t d W x h c y 9 T Z W N 0 a W 9 u M S 5 t I K I Y A C i g F A A A A A A A A A A A A A A A A A A A A A A A A A A A A C t O T S 7 J z M 9 T C I b Q h t Y A U E s B A i 0 A F A A C A A g A b K 0 D X e 2 4 w a 6 m A A A A 9 g A A A B I A A A A A A A A A A A A A A A A A A A A A A E N v b m Z p Z y 9 Q Y W N r Y W d l L n h t b F B L A Q I t A B Q A A g A I A G y t A 1 0 P y u m r p A A A A O k A A A A T A A A A A A A A A A A A A A A A A P I A A A B b Q 2 9 u d G V u d F 9 U e X B l c 1 0 u e G 1 s U E s B A i 0 A F A A C A A g A b K 0 D X 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h 4 N I H v E G B B m z p A J 4 Q M u q Q A A A A A A g A A A A A A E G Y A A A A B A A A g A A A A q k 4 H 7 P 8 Y g K i y c e o S I 5 m i a k + b E F 3 m i r z c G E f b n / R v B X 0 A A A A A D o A A A A A C A A A g A A A A G X 3 i t f o F G + 5 d a u 2 h f 3 y D p i U i h 7 B J w E O Z 3 A V y 6 H l d h h h Q A A A A w + C H F / t J 6 T 5 d 6 x 6 D 7 U k M g 6 E 2 e B N 9 w 6 H 6 7 L c t C K a 7 z d v H n k 7 Q 5 q 9 t Z g h Y 7 L p i n C z K S m 8 y f r z L L 2 0 X c J 7 6 k x Q Z P R z T n S 8 u A W B g P P Z s 6 1 1 e / O 1 A A A A A j t N P R e z y J + 7 r v S C J F U w m b v D h f q t P 4 R d 0 Y B Q S B W H A U p X N F x e y M H D V B A H e G V H Q u q i X U G U E L z D Z A p O w p O H g / y P x 8 Q = = < / D a t a M a s h u p > 
</file>

<file path=customXml/itemProps1.xml><?xml version="1.0" encoding="utf-8"?>
<ds:datastoreItem xmlns:ds="http://schemas.openxmlformats.org/officeDocument/2006/customXml" ds:itemID="{F872D2E7-4386-4FCA-B51D-CA70E7042E1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申込情報</vt:lpstr>
      <vt:lpstr>エントリーシート</vt:lpstr>
      <vt:lpstr>エントリーシート!Print_Area</vt:lpstr>
      <vt:lpstr>一般</vt:lpstr>
      <vt:lpstr>エントリーシート!競技種目</vt:lpstr>
      <vt:lpstr>競技種目</vt:lpstr>
      <vt:lpstr>高校生</vt:lpstr>
      <vt:lpstr>小学生</vt:lpstr>
      <vt:lpstr>審判部署</vt:lpstr>
      <vt:lpstr>中学生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上尾市陸上競技協会</dc:creator>
  <cp:lastModifiedBy>Hisatoshi NAKAMURA</cp:lastModifiedBy>
  <cp:lastPrinted>2026-08-19T07:38:31Z</cp:lastPrinted>
  <dcterms:created xsi:type="dcterms:W3CDTF">2026-07-24T12:14:26Z</dcterms:created>
  <dcterms:modified xsi:type="dcterms:W3CDTF">2026-08-22T13:40:02Z</dcterms:modified>
</cp:coreProperties>
</file>