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NEC-PCuser\Documents\AgeoHOMEPAGE\RecordMeeting\2024SP\"/>
    </mc:Choice>
  </mc:AlternateContent>
  <xr:revisionPtr revIDLastSave="0" documentId="13_ncr:1_{E1496C10-0A44-4592-8EB6-7527D2ED9681}" xr6:coauthVersionLast="47" xr6:coauthVersionMax="47" xr10:uidLastSave="{00000000-0000-0000-0000-000000000000}"/>
  <bookViews>
    <workbookView xWindow="-120" yWindow="-120" windowWidth="29040" windowHeight="15840" activeTab="1" xr2:uid="{00000000-000D-0000-FFFF-FFFF00000000}"/>
  </bookViews>
  <sheets>
    <sheet name="個人情報及び肖像権に関わる取扱い" sheetId="1" r:id="rId1"/>
    <sheet name="申込情報" sheetId="2" r:id="rId2"/>
    <sheet name="出場申込" sheetId="3" r:id="rId3"/>
  </sheets>
  <definedNames>
    <definedName name="_Hlk104416698" localSheetId="0">個人情報及び肖像権に関わる取扱い!$B$22</definedName>
    <definedName name="_xlnm.Print_Area" localSheetId="0">個人情報及び肖像権に関わる取扱い!$B$1:$B$38</definedName>
    <definedName name="_xlnm.Print_Area" localSheetId="2">出場申込!$C$1:$Z$108</definedName>
    <definedName name="_xlnm.Print_Area" localSheetId="1">申込情報!$B$2:$L$37</definedName>
    <definedName name="女一般">出場申込!$AN$7:$AN$13</definedName>
    <definedName name="女高校生">出場申込!$AO$7:$AO$13</definedName>
    <definedName name="女小学生">出場申込!$AQ$7:$AQ$11</definedName>
    <definedName name="女中学生">出場申込!$AP$7:$AP$12</definedName>
    <definedName name="性別種別">出場申込!$AJ$6:$AQ$6</definedName>
    <definedName name="男一般">出場申込!$AJ$7:$AJ$13</definedName>
    <definedName name="男高校生">出場申込!$AK$7:$AK$13</definedName>
    <definedName name="男小学生">出場申込!$AM$7:$AM$11</definedName>
    <definedName name="男中学生">出場申込!$AL$7:$AL$12</definedName>
  </definedNames>
  <calcPr calcId="191029"/>
</workbook>
</file>

<file path=xl/calcChain.xml><?xml version="1.0" encoding="utf-8"?>
<calcChain xmlns="http://schemas.openxmlformats.org/spreadsheetml/2006/main">
  <c r="L26" i="3" l="1"/>
  <c r="L27" i="3"/>
  <c r="V24" i="3"/>
  <c r="L24" i="3"/>
  <c r="V23" i="3"/>
  <c r="L23" i="3"/>
  <c r="BH23" i="3" s="1"/>
  <c r="V22" i="3"/>
  <c r="BI22" i="3" s="1"/>
  <c r="L22" i="3"/>
  <c r="BH22" i="3" s="1"/>
  <c r="V21" i="3"/>
  <c r="BI21" i="3" s="1"/>
  <c r="L21" i="3"/>
  <c r="V20" i="3"/>
  <c r="BI20" i="3" s="1"/>
  <c r="L20" i="3"/>
  <c r="V19" i="3"/>
  <c r="BI19" i="3" s="1"/>
  <c r="L19" i="3"/>
  <c r="V18" i="3"/>
  <c r="BI18" i="3" s="1"/>
  <c r="L18" i="3"/>
  <c r="BH18" i="3" s="1"/>
  <c r="V17" i="3"/>
  <c r="BI17" i="3" s="1"/>
  <c r="L17" i="3"/>
  <c r="V16" i="3"/>
  <c r="BI16" i="3" s="1"/>
  <c r="L16" i="3"/>
  <c r="V15" i="3"/>
  <c r="BI15" i="3" s="1"/>
  <c r="L15" i="3"/>
  <c r="BH15" i="3" s="1"/>
  <c r="V14" i="3"/>
  <c r="BI14" i="3" s="1"/>
  <c r="L14" i="3"/>
  <c r="BH14" i="3" s="1"/>
  <c r="V13" i="3"/>
  <c r="BI13" i="3" s="1"/>
  <c r="L13" i="3"/>
  <c r="V12" i="3"/>
  <c r="BI12" i="3" s="1"/>
  <c r="L12" i="3"/>
  <c r="V11" i="3"/>
  <c r="BI11" i="3" s="1"/>
  <c r="L11" i="3"/>
  <c r="V10" i="3"/>
  <c r="BI10" i="3" s="1"/>
  <c r="L10" i="3"/>
  <c r="BH10" i="3" s="1"/>
  <c r="V9" i="3"/>
  <c r="BI9" i="3" s="1"/>
  <c r="L9" i="3"/>
  <c r="BJ107" i="3"/>
  <c r="BJ106" i="3"/>
  <c r="BJ105" i="3"/>
  <c r="BJ104" i="3"/>
  <c r="BJ103" i="3"/>
  <c r="BJ102" i="3"/>
  <c r="BJ101" i="3"/>
  <c r="BJ100" i="3"/>
  <c r="BJ99" i="3"/>
  <c r="BJ98" i="3"/>
  <c r="BJ97" i="3"/>
  <c r="BJ96" i="3"/>
  <c r="BJ95" i="3"/>
  <c r="BJ94" i="3"/>
  <c r="BJ93" i="3"/>
  <c r="BJ92" i="3"/>
  <c r="BJ91" i="3"/>
  <c r="BJ90" i="3"/>
  <c r="BJ89" i="3"/>
  <c r="BJ88" i="3"/>
  <c r="BJ87" i="3"/>
  <c r="BJ86" i="3"/>
  <c r="BJ85" i="3"/>
  <c r="BJ84" i="3"/>
  <c r="BJ83" i="3"/>
  <c r="BJ82" i="3"/>
  <c r="BJ81" i="3"/>
  <c r="BJ80" i="3"/>
  <c r="BJ79" i="3"/>
  <c r="BJ78" i="3"/>
  <c r="BJ77" i="3"/>
  <c r="BJ76" i="3"/>
  <c r="BJ75" i="3"/>
  <c r="BJ74" i="3"/>
  <c r="BJ73" i="3"/>
  <c r="BJ72" i="3"/>
  <c r="BJ71" i="3"/>
  <c r="BJ70" i="3"/>
  <c r="BJ69" i="3"/>
  <c r="BJ68" i="3"/>
  <c r="BJ67" i="3"/>
  <c r="BJ66" i="3"/>
  <c r="BJ65" i="3"/>
  <c r="BJ64"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I89" i="3"/>
  <c r="BI88" i="3"/>
  <c r="BI87" i="3"/>
  <c r="BI86" i="3"/>
  <c r="BI85" i="3"/>
  <c r="BI84" i="3"/>
  <c r="BI83" i="3"/>
  <c r="BI82" i="3"/>
  <c r="BI81" i="3"/>
  <c r="BI80" i="3"/>
  <c r="BI79" i="3"/>
  <c r="BI78" i="3"/>
  <c r="BI77" i="3"/>
  <c r="BI76" i="3"/>
  <c r="BI75" i="3"/>
  <c r="BI74" i="3"/>
  <c r="BI73" i="3"/>
  <c r="BI72" i="3"/>
  <c r="BI71" i="3"/>
  <c r="BI70" i="3"/>
  <c r="BI69" i="3"/>
  <c r="BI68" i="3"/>
  <c r="BI67" i="3"/>
  <c r="BI66" i="3"/>
  <c r="BI65" i="3"/>
  <c r="BI64" i="3"/>
  <c r="BI63" i="3"/>
  <c r="BI62" i="3"/>
  <c r="BI61" i="3"/>
  <c r="BI60" i="3"/>
  <c r="BI59" i="3"/>
  <c r="BI58" i="3"/>
  <c r="BI57" i="3"/>
  <c r="BI56" i="3"/>
  <c r="BI55" i="3"/>
  <c r="BI54" i="3"/>
  <c r="BI53" i="3"/>
  <c r="BI52" i="3"/>
  <c r="BI51" i="3"/>
  <c r="BI50" i="3"/>
  <c r="BI49" i="3"/>
  <c r="BI48" i="3"/>
  <c r="BI47" i="3"/>
  <c r="BI46" i="3"/>
  <c r="BI24" i="3"/>
  <c r="BI23" i="3"/>
  <c r="BI107" i="3"/>
  <c r="BI106" i="3"/>
  <c r="BI105" i="3"/>
  <c r="BI104" i="3"/>
  <c r="BI103" i="3"/>
  <c r="BI102" i="3"/>
  <c r="BI101" i="3"/>
  <c r="BI100" i="3"/>
  <c r="BI99" i="3"/>
  <c r="BI98" i="3"/>
  <c r="BI97" i="3"/>
  <c r="BI96" i="3"/>
  <c r="BI95" i="3"/>
  <c r="BI94" i="3"/>
  <c r="BI93" i="3"/>
  <c r="BI92" i="3"/>
  <c r="BI91" i="3"/>
  <c r="BI90" i="3"/>
  <c r="BH27" i="3"/>
  <c r="BH26" i="3"/>
  <c r="BH24" i="3"/>
  <c r="BH21" i="3"/>
  <c r="BH20" i="3"/>
  <c r="BH19" i="3"/>
  <c r="BH17" i="3"/>
  <c r="BH16" i="3"/>
  <c r="BH13" i="3"/>
  <c r="BH12" i="3"/>
  <c r="BH11" i="3"/>
  <c r="BH9" i="3"/>
  <c r="BH7" i="3"/>
  <c r="V108" i="3"/>
  <c r="BK108" i="3"/>
  <c r="C35" i="2" l="1"/>
  <c r="C34" i="2" l="1"/>
  <c r="C36" i="2" s="1"/>
  <c r="BK107" i="3" l="1"/>
  <c r="BG107" i="3"/>
  <c r="BF107" i="3"/>
  <c r="BE107" i="3"/>
  <c r="BD107" i="3"/>
  <c r="BB107" i="3"/>
  <c r="BA107" i="3"/>
  <c r="AZ107" i="3"/>
  <c r="AY107" i="3"/>
  <c r="AX107" i="3"/>
  <c r="AW107" i="3"/>
  <c r="AV107" i="3"/>
  <c r="AU107" i="3"/>
  <c r="AT107" i="3"/>
  <c r="AS107" i="3"/>
  <c r="AF107" i="3"/>
  <c r="AE107" i="3"/>
  <c r="AC107" i="3"/>
  <c r="AB107" i="3"/>
  <c r="V107" i="3"/>
  <c r="L107" i="3"/>
  <c r="BK106" i="3"/>
  <c r="BG106" i="3"/>
  <c r="BF106" i="3"/>
  <c r="BE106" i="3"/>
  <c r="BD106" i="3"/>
  <c r="BB106" i="3"/>
  <c r="BA106" i="3"/>
  <c r="AZ106" i="3"/>
  <c r="AY106" i="3"/>
  <c r="AX106" i="3"/>
  <c r="AW106" i="3"/>
  <c r="AV106" i="3"/>
  <c r="AU106" i="3"/>
  <c r="AT106" i="3"/>
  <c r="AS106" i="3"/>
  <c r="AF106" i="3"/>
  <c r="AE106" i="3"/>
  <c r="AC106" i="3"/>
  <c r="AB106" i="3"/>
  <c r="V106" i="3"/>
  <c r="L106" i="3"/>
  <c r="BH106" i="3" s="1"/>
  <c r="BK105" i="3"/>
  <c r="BG105" i="3"/>
  <c r="BF105" i="3"/>
  <c r="BE105" i="3"/>
  <c r="BD105" i="3"/>
  <c r="BB105" i="3"/>
  <c r="BA105" i="3"/>
  <c r="AZ105" i="3"/>
  <c r="AY105" i="3"/>
  <c r="AX105" i="3"/>
  <c r="AW105" i="3"/>
  <c r="AV105" i="3"/>
  <c r="AU105" i="3"/>
  <c r="AT105" i="3"/>
  <c r="AS105" i="3"/>
  <c r="AF105" i="3"/>
  <c r="AE105" i="3"/>
  <c r="AC105" i="3"/>
  <c r="AB105" i="3"/>
  <c r="V105" i="3"/>
  <c r="L105" i="3"/>
  <c r="BK104" i="3"/>
  <c r="BG104" i="3"/>
  <c r="BF104" i="3"/>
  <c r="BE104" i="3"/>
  <c r="BD104" i="3"/>
  <c r="BB104" i="3"/>
  <c r="BA104" i="3"/>
  <c r="AZ104" i="3"/>
  <c r="AY104" i="3"/>
  <c r="AX104" i="3"/>
  <c r="AW104" i="3"/>
  <c r="AV104" i="3"/>
  <c r="AU104" i="3"/>
  <c r="AT104" i="3"/>
  <c r="AS104" i="3"/>
  <c r="AF104" i="3"/>
  <c r="AE104" i="3"/>
  <c r="AC104" i="3"/>
  <c r="AB104" i="3"/>
  <c r="V104" i="3"/>
  <c r="L104" i="3"/>
  <c r="BH104" i="3" s="1"/>
  <c r="BK103" i="3"/>
  <c r="BG103" i="3"/>
  <c r="BF103" i="3"/>
  <c r="BE103" i="3"/>
  <c r="BD103" i="3"/>
  <c r="BB103" i="3"/>
  <c r="BA103" i="3"/>
  <c r="AZ103" i="3"/>
  <c r="AY103" i="3"/>
  <c r="AX103" i="3"/>
  <c r="AW103" i="3"/>
  <c r="AV103" i="3"/>
  <c r="AU103" i="3"/>
  <c r="AT103" i="3"/>
  <c r="AS103" i="3"/>
  <c r="AF103" i="3"/>
  <c r="AE103" i="3"/>
  <c r="AC103" i="3"/>
  <c r="AB103" i="3"/>
  <c r="V103" i="3"/>
  <c r="L103" i="3"/>
  <c r="BK102" i="3"/>
  <c r="BG102" i="3"/>
  <c r="BF102" i="3"/>
  <c r="BE102" i="3"/>
  <c r="BD102" i="3"/>
  <c r="BB102" i="3"/>
  <c r="BA102" i="3"/>
  <c r="AZ102" i="3"/>
  <c r="AY102" i="3"/>
  <c r="AX102" i="3"/>
  <c r="AW102" i="3"/>
  <c r="AV102" i="3"/>
  <c r="AU102" i="3"/>
  <c r="AT102" i="3"/>
  <c r="AS102" i="3"/>
  <c r="AF102" i="3"/>
  <c r="AE102" i="3"/>
  <c r="AC102" i="3"/>
  <c r="AB102" i="3"/>
  <c r="V102" i="3"/>
  <c r="L102" i="3"/>
  <c r="BH102" i="3" s="1"/>
  <c r="BK101" i="3"/>
  <c r="BG101" i="3"/>
  <c r="BF101" i="3"/>
  <c r="BE101" i="3"/>
  <c r="BD101" i="3"/>
  <c r="BB101" i="3"/>
  <c r="BA101" i="3"/>
  <c r="AZ101" i="3"/>
  <c r="AY101" i="3"/>
  <c r="AX101" i="3"/>
  <c r="AW101" i="3"/>
  <c r="AV101" i="3"/>
  <c r="AU101" i="3"/>
  <c r="AT101" i="3"/>
  <c r="AS101" i="3"/>
  <c r="AF101" i="3"/>
  <c r="AE101" i="3"/>
  <c r="AC101" i="3"/>
  <c r="AB101" i="3"/>
  <c r="V101" i="3"/>
  <c r="L101" i="3"/>
  <c r="BK100" i="3"/>
  <c r="BG100" i="3"/>
  <c r="BF100" i="3"/>
  <c r="BE100" i="3"/>
  <c r="BD100" i="3"/>
  <c r="BB100" i="3"/>
  <c r="BA100" i="3"/>
  <c r="AZ100" i="3"/>
  <c r="AY100" i="3"/>
  <c r="AX100" i="3"/>
  <c r="AW100" i="3"/>
  <c r="AV100" i="3"/>
  <c r="AU100" i="3"/>
  <c r="AT100" i="3"/>
  <c r="AS100" i="3"/>
  <c r="AF100" i="3"/>
  <c r="AE100" i="3"/>
  <c r="AC100" i="3"/>
  <c r="AB100" i="3"/>
  <c r="V100" i="3"/>
  <c r="L100" i="3"/>
  <c r="BH100" i="3" s="1"/>
  <c r="BK99" i="3"/>
  <c r="BG99" i="3"/>
  <c r="BF99" i="3"/>
  <c r="BE99" i="3"/>
  <c r="BD99" i="3"/>
  <c r="BB99" i="3"/>
  <c r="BA99" i="3"/>
  <c r="AZ99" i="3"/>
  <c r="AY99" i="3"/>
  <c r="AX99" i="3"/>
  <c r="AW99" i="3"/>
  <c r="AV99" i="3"/>
  <c r="AU99" i="3"/>
  <c r="AT99" i="3"/>
  <c r="AS99" i="3"/>
  <c r="AF99" i="3"/>
  <c r="AE99" i="3"/>
  <c r="AC99" i="3"/>
  <c r="AB99" i="3"/>
  <c r="V99" i="3"/>
  <c r="L99" i="3"/>
  <c r="BK98" i="3"/>
  <c r="BG98" i="3"/>
  <c r="BF98" i="3"/>
  <c r="BE98" i="3"/>
  <c r="BD98" i="3"/>
  <c r="BB98" i="3"/>
  <c r="BA98" i="3"/>
  <c r="AZ98" i="3"/>
  <c r="AY98" i="3"/>
  <c r="AX98" i="3"/>
  <c r="AW98" i="3"/>
  <c r="AV98" i="3"/>
  <c r="AU98" i="3"/>
  <c r="AT98" i="3"/>
  <c r="AS98" i="3"/>
  <c r="AF98" i="3"/>
  <c r="AE98" i="3"/>
  <c r="AC98" i="3"/>
  <c r="AB98" i="3"/>
  <c r="V98" i="3"/>
  <c r="L98" i="3"/>
  <c r="BH98" i="3" s="1"/>
  <c r="BK97" i="3"/>
  <c r="BG97" i="3"/>
  <c r="BF97" i="3"/>
  <c r="BE97" i="3"/>
  <c r="BD97" i="3"/>
  <c r="BB97" i="3"/>
  <c r="BA97" i="3"/>
  <c r="AZ97" i="3"/>
  <c r="AY97" i="3"/>
  <c r="AX97" i="3"/>
  <c r="AW97" i="3"/>
  <c r="AV97" i="3"/>
  <c r="AU97" i="3"/>
  <c r="AT97" i="3"/>
  <c r="AS97" i="3"/>
  <c r="AF97" i="3"/>
  <c r="AE97" i="3"/>
  <c r="AC97" i="3"/>
  <c r="AB97" i="3"/>
  <c r="V97" i="3"/>
  <c r="L97" i="3"/>
  <c r="BK96" i="3"/>
  <c r="BG96" i="3"/>
  <c r="BF96" i="3"/>
  <c r="BE96" i="3"/>
  <c r="BD96" i="3"/>
  <c r="BB96" i="3"/>
  <c r="BA96" i="3"/>
  <c r="AZ96" i="3"/>
  <c r="AY96" i="3"/>
  <c r="AX96" i="3"/>
  <c r="AW96" i="3"/>
  <c r="AV96" i="3"/>
  <c r="AU96" i="3"/>
  <c r="AT96" i="3"/>
  <c r="AS96" i="3"/>
  <c r="AF96" i="3"/>
  <c r="AE96" i="3"/>
  <c r="AC96" i="3"/>
  <c r="AB96" i="3"/>
  <c r="V96" i="3"/>
  <c r="L96" i="3"/>
  <c r="BH96" i="3" s="1"/>
  <c r="BK95" i="3"/>
  <c r="BG95" i="3"/>
  <c r="BF95" i="3"/>
  <c r="BE95" i="3"/>
  <c r="BD95" i="3"/>
  <c r="BB95" i="3"/>
  <c r="BA95" i="3"/>
  <c r="AZ95" i="3"/>
  <c r="AY95" i="3"/>
  <c r="AX95" i="3"/>
  <c r="AW95" i="3"/>
  <c r="AV95" i="3"/>
  <c r="AU95" i="3"/>
  <c r="AT95" i="3"/>
  <c r="AS95" i="3"/>
  <c r="AF95" i="3"/>
  <c r="AE95" i="3"/>
  <c r="AC95" i="3"/>
  <c r="AB95" i="3"/>
  <c r="V95" i="3"/>
  <c r="L95" i="3"/>
  <c r="BK94" i="3"/>
  <c r="BG94" i="3"/>
  <c r="BF94" i="3"/>
  <c r="BE94" i="3"/>
  <c r="BD94" i="3"/>
  <c r="BB94" i="3"/>
  <c r="BA94" i="3"/>
  <c r="AZ94" i="3"/>
  <c r="AY94" i="3"/>
  <c r="AX94" i="3"/>
  <c r="AW94" i="3"/>
  <c r="AV94" i="3"/>
  <c r="AU94" i="3"/>
  <c r="AT94" i="3"/>
  <c r="AS94" i="3"/>
  <c r="AF94" i="3"/>
  <c r="AE94" i="3"/>
  <c r="AC94" i="3"/>
  <c r="AB94" i="3"/>
  <c r="V94" i="3"/>
  <c r="L94" i="3"/>
  <c r="BH94" i="3" s="1"/>
  <c r="BK93" i="3"/>
  <c r="BG93" i="3"/>
  <c r="BF93" i="3"/>
  <c r="BE93" i="3"/>
  <c r="BD93" i="3"/>
  <c r="BB93" i="3"/>
  <c r="BA93" i="3"/>
  <c r="AZ93" i="3"/>
  <c r="AY93" i="3"/>
  <c r="AX93" i="3"/>
  <c r="AW93" i="3"/>
  <c r="AV93" i="3"/>
  <c r="AU93" i="3"/>
  <c r="AT93" i="3"/>
  <c r="AS93" i="3"/>
  <c r="AF93" i="3"/>
  <c r="AE93" i="3"/>
  <c r="AC93" i="3"/>
  <c r="AB93" i="3"/>
  <c r="V93" i="3"/>
  <c r="L93" i="3"/>
  <c r="BK92" i="3"/>
  <c r="BG92" i="3"/>
  <c r="BF92" i="3"/>
  <c r="BE92" i="3"/>
  <c r="BD92" i="3"/>
  <c r="BB92" i="3"/>
  <c r="BA92" i="3"/>
  <c r="AZ92" i="3"/>
  <c r="AY92" i="3"/>
  <c r="AX92" i="3"/>
  <c r="AW92" i="3"/>
  <c r="AV92" i="3"/>
  <c r="AU92" i="3"/>
  <c r="AT92" i="3"/>
  <c r="AS92" i="3"/>
  <c r="AF92" i="3"/>
  <c r="AE92" i="3"/>
  <c r="AC92" i="3"/>
  <c r="AB92" i="3"/>
  <c r="V92" i="3"/>
  <c r="L92" i="3"/>
  <c r="BH92" i="3" s="1"/>
  <c r="BK91" i="3"/>
  <c r="BG91" i="3"/>
  <c r="BF91" i="3"/>
  <c r="BE91" i="3"/>
  <c r="BD91" i="3"/>
  <c r="BB91" i="3"/>
  <c r="BA91" i="3"/>
  <c r="AZ91" i="3"/>
  <c r="AY91" i="3"/>
  <c r="AX91" i="3"/>
  <c r="AW91" i="3"/>
  <c r="AV91" i="3"/>
  <c r="AU91" i="3"/>
  <c r="AT91" i="3"/>
  <c r="AS91" i="3"/>
  <c r="AF91" i="3"/>
  <c r="AE91" i="3"/>
  <c r="AC91" i="3"/>
  <c r="AB91" i="3"/>
  <c r="V91" i="3"/>
  <c r="L91" i="3"/>
  <c r="BK90" i="3"/>
  <c r="BG90" i="3"/>
  <c r="BF90" i="3"/>
  <c r="BE90" i="3"/>
  <c r="BD90" i="3"/>
  <c r="BB90" i="3"/>
  <c r="BA90" i="3"/>
  <c r="AZ90" i="3"/>
  <c r="AY90" i="3"/>
  <c r="AX90" i="3"/>
  <c r="AW90" i="3"/>
  <c r="AV90" i="3"/>
  <c r="AU90" i="3"/>
  <c r="AT90" i="3"/>
  <c r="AS90" i="3"/>
  <c r="AF90" i="3"/>
  <c r="AE90" i="3"/>
  <c r="AC90" i="3"/>
  <c r="AB90" i="3"/>
  <c r="V90" i="3"/>
  <c r="L90" i="3"/>
  <c r="BH90" i="3" s="1"/>
  <c r="BK89" i="3"/>
  <c r="BG89" i="3"/>
  <c r="BF89" i="3"/>
  <c r="BE89" i="3"/>
  <c r="BD89" i="3"/>
  <c r="BB89" i="3"/>
  <c r="BA89" i="3"/>
  <c r="AZ89" i="3"/>
  <c r="AY89" i="3"/>
  <c r="AX89" i="3"/>
  <c r="AW89" i="3"/>
  <c r="AV89" i="3"/>
  <c r="AU89" i="3"/>
  <c r="AT89" i="3"/>
  <c r="AS89" i="3"/>
  <c r="AF89" i="3"/>
  <c r="AE89" i="3"/>
  <c r="AC89" i="3"/>
  <c r="AB89" i="3"/>
  <c r="V89" i="3"/>
  <c r="L89" i="3"/>
  <c r="BK88" i="3"/>
  <c r="BG88" i="3"/>
  <c r="BF88" i="3"/>
  <c r="BE88" i="3"/>
  <c r="BD88" i="3"/>
  <c r="BB88" i="3"/>
  <c r="BA88" i="3"/>
  <c r="AZ88" i="3"/>
  <c r="AY88" i="3"/>
  <c r="AX88" i="3"/>
  <c r="AW88" i="3"/>
  <c r="AV88" i="3"/>
  <c r="AU88" i="3"/>
  <c r="AT88" i="3"/>
  <c r="AS88" i="3"/>
  <c r="AF88" i="3"/>
  <c r="AE88" i="3"/>
  <c r="AC88" i="3"/>
  <c r="AB88" i="3"/>
  <c r="V88" i="3"/>
  <c r="L88" i="3"/>
  <c r="BH88" i="3" s="1"/>
  <c r="BK87" i="3"/>
  <c r="BG87" i="3"/>
  <c r="BF87" i="3"/>
  <c r="BE87" i="3"/>
  <c r="BD87" i="3"/>
  <c r="BB87" i="3"/>
  <c r="BA87" i="3"/>
  <c r="AZ87" i="3"/>
  <c r="AY87" i="3"/>
  <c r="AX87" i="3"/>
  <c r="AW87" i="3"/>
  <c r="AV87" i="3"/>
  <c r="AU87" i="3"/>
  <c r="AT87" i="3"/>
  <c r="AS87" i="3"/>
  <c r="AF87" i="3"/>
  <c r="AE87" i="3"/>
  <c r="AC87" i="3"/>
  <c r="AB87" i="3"/>
  <c r="V87" i="3"/>
  <c r="L87" i="3"/>
  <c r="BK86" i="3"/>
  <c r="BG86" i="3"/>
  <c r="BF86" i="3"/>
  <c r="BE86" i="3"/>
  <c r="BD86" i="3"/>
  <c r="BB86" i="3"/>
  <c r="BA86" i="3"/>
  <c r="AZ86" i="3"/>
  <c r="AY86" i="3"/>
  <c r="AX86" i="3"/>
  <c r="AW86" i="3"/>
  <c r="AV86" i="3"/>
  <c r="AU86" i="3"/>
  <c r="AT86" i="3"/>
  <c r="AS86" i="3"/>
  <c r="AF86" i="3"/>
  <c r="AE86" i="3"/>
  <c r="AC86" i="3"/>
  <c r="AB86" i="3"/>
  <c r="V86" i="3"/>
  <c r="L86" i="3"/>
  <c r="BH86" i="3" s="1"/>
  <c r="BK85" i="3"/>
  <c r="BG85" i="3"/>
  <c r="BF85" i="3"/>
  <c r="BE85" i="3"/>
  <c r="BD85" i="3"/>
  <c r="BB85" i="3"/>
  <c r="BA85" i="3"/>
  <c r="AZ85" i="3"/>
  <c r="AY85" i="3"/>
  <c r="AX85" i="3"/>
  <c r="AW85" i="3"/>
  <c r="AV85" i="3"/>
  <c r="AU85" i="3"/>
  <c r="AT85" i="3"/>
  <c r="AS85" i="3"/>
  <c r="AF85" i="3"/>
  <c r="AE85" i="3"/>
  <c r="AC85" i="3"/>
  <c r="AB85" i="3"/>
  <c r="V85" i="3"/>
  <c r="L85" i="3"/>
  <c r="BK84" i="3"/>
  <c r="BG84" i="3"/>
  <c r="BF84" i="3"/>
  <c r="BE84" i="3"/>
  <c r="BD84" i="3"/>
  <c r="BB84" i="3"/>
  <c r="BA84" i="3"/>
  <c r="AZ84" i="3"/>
  <c r="AY84" i="3"/>
  <c r="AX84" i="3"/>
  <c r="AW84" i="3"/>
  <c r="AV84" i="3"/>
  <c r="AU84" i="3"/>
  <c r="AT84" i="3"/>
  <c r="AS84" i="3"/>
  <c r="AF84" i="3"/>
  <c r="AE84" i="3"/>
  <c r="AC84" i="3"/>
  <c r="AB84" i="3"/>
  <c r="V84" i="3"/>
  <c r="L84" i="3"/>
  <c r="BH84" i="3" s="1"/>
  <c r="BK83" i="3"/>
  <c r="BG83" i="3"/>
  <c r="BF83" i="3"/>
  <c r="BE83" i="3"/>
  <c r="BD83" i="3"/>
  <c r="BB83" i="3"/>
  <c r="BA83" i="3"/>
  <c r="AZ83" i="3"/>
  <c r="AY83" i="3"/>
  <c r="AX83" i="3"/>
  <c r="AW83" i="3"/>
  <c r="AV83" i="3"/>
  <c r="AU83" i="3"/>
  <c r="AT83" i="3"/>
  <c r="AS83" i="3"/>
  <c r="AF83" i="3"/>
  <c r="AE83" i="3"/>
  <c r="AC83" i="3"/>
  <c r="AB83" i="3"/>
  <c r="V83" i="3"/>
  <c r="L83" i="3"/>
  <c r="BK82" i="3"/>
  <c r="BG82" i="3"/>
  <c r="BF82" i="3"/>
  <c r="BE82" i="3"/>
  <c r="BD82" i="3"/>
  <c r="BB82" i="3"/>
  <c r="BA82" i="3"/>
  <c r="AZ82" i="3"/>
  <c r="AY82" i="3"/>
  <c r="AX82" i="3"/>
  <c r="AW82" i="3"/>
  <c r="AV82" i="3"/>
  <c r="AU82" i="3"/>
  <c r="AT82" i="3"/>
  <c r="AS82" i="3"/>
  <c r="AF82" i="3"/>
  <c r="AE82" i="3"/>
  <c r="AC82" i="3"/>
  <c r="AB82" i="3"/>
  <c r="V82" i="3"/>
  <c r="L82" i="3"/>
  <c r="BH82" i="3" s="1"/>
  <c r="BK81" i="3"/>
  <c r="BG81" i="3"/>
  <c r="BF81" i="3"/>
  <c r="BE81" i="3"/>
  <c r="BD81" i="3"/>
  <c r="BB81" i="3"/>
  <c r="BA81" i="3"/>
  <c r="AZ81" i="3"/>
  <c r="AY81" i="3"/>
  <c r="AX81" i="3"/>
  <c r="AW81" i="3"/>
  <c r="AV81" i="3"/>
  <c r="AU81" i="3"/>
  <c r="AT81" i="3"/>
  <c r="AS81" i="3"/>
  <c r="AF81" i="3"/>
  <c r="AE81" i="3"/>
  <c r="AC81" i="3"/>
  <c r="AB81" i="3"/>
  <c r="V81" i="3"/>
  <c r="L81" i="3"/>
  <c r="BK80" i="3"/>
  <c r="BG80" i="3"/>
  <c r="BF80" i="3"/>
  <c r="BE80" i="3"/>
  <c r="BD80" i="3"/>
  <c r="BB80" i="3"/>
  <c r="BA80" i="3"/>
  <c r="AZ80" i="3"/>
  <c r="AY80" i="3"/>
  <c r="AX80" i="3"/>
  <c r="AW80" i="3"/>
  <c r="AV80" i="3"/>
  <c r="AU80" i="3"/>
  <c r="AT80" i="3"/>
  <c r="AS80" i="3"/>
  <c r="AF80" i="3"/>
  <c r="AE80" i="3"/>
  <c r="AC80" i="3"/>
  <c r="AB80" i="3"/>
  <c r="V80" i="3"/>
  <c r="L80" i="3"/>
  <c r="BH80" i="3" s="1"/>
  <c r="BK79" i="3"/>
  <c r="BG79" i="3"/>
  <c r="BF79" i="3"/>
  <c r="BE79" i="3"/>
  <c r="BD79" i="3"/>
  <c r="BB79" i="3"/>
  <c r="BA79" i="3"/>
  <c r="AZ79" i="3"/>
  <c r="AY79" i="3"/>
  <c r="AX79" i="3"/>
  <c r="AW79" i="3"/>
  <c r="AV79" i="3"/>
  <c r="AU79" i="3"/>
  <c r="AT79" i="3"/>
  <c r="AS79" i="3"/>
  <c r="AF79" i="3"/>
  <c r="AE79" i="3"/>
  <c r="AC79" i="3"/>
  <c r="AB79" i="3"/>
  <c r="V79" i="3"/>
  <c r="L79" i="3"/>
  <c r="BK78" i="3"/>
  <c r="BG78" i="3"/>
  <c r="BF78" i="3"/>
  <c r="BE78" i="3"/>
  <c r="BD78" i="3"/>
  <c r="BB78" i="3"/>
  <c r="BA78" i="3"/>
  <c r="AZ78" i="3"/>
  <c r="AY78" i="3"/>
  <c r="AX78" i="3"/>
  <c r="AW78" i="3"/>
  <c r="AV78" i="3"/>
  <c r="AU78" i="3"/>
  <c r="AT78" i="3"/>
  <c r="AS78" i="3"/>
  <c r="AF78" i="3"/>
  <c r="AE78" i="3"/>
  <c r="AC78" i="3"/>
  <c r="AB78" i="3"/>
  <c r="V78" i="3"/>
  <c r="L78" i="3"/>
  <c r="BH78" i="3" s="1"/>
  <c r="BK77" i="3"/>
  <c r="BG77" i="3"/>
  <c r="BF77" i="3"/>
  <c r="BE77" i="3"/>
  <c r="BD77" i="3"/>
  <c r="BB77" i="3"/>
  <c r="BA77" i="3"/>
  <c r="AZ77" i="3"/>
  <c r="AY77" i="3"/>
  <c r="AX77" i="3"/>
  <c r="AW77" i="3"/>
  <c r="AV77" i="3"/>
  <c r="AU77" i="3"/>
  <c r="AT77" i="3"/>
  <c r="AS77" i="3"/>
  <c r="AF77" i="3"/>
  <c r="AE77" i="3"/>
  <c r="AC77" i="3"/>
  <c r="AB77" i="3"/>
  <c r="V77" i="3"/>
  <c r="L77" i="3"/>
  <c r="BK76" i="3"/>
  <c r="BG76" i="3"/>
  <c r="BF76" i="3"/>
  <c r="BE76" i="3"/>
  <c r="BD76" i="3"/>
  <c r="BB76" i="3"/>
  <c r="BA76" i="3"/>
  <c r="AZ76" i="3"/>
  <c r="AY76" i="3"/>
  <c r="AX76" i="3"/>
  <c r="AW76" i="3"/>
  <c r="AV76" i="3"/>
  <c r="AU76" i="3"/>
  <c r="AT76" i="3"/>
  <c r="AS76" i="3"/>
  <c r="AF76" i="3"/>
  <c r="AE76" i="3"/>
  <c r="AC76" i="3"/>
  <c r="AB76" i="3"/>
  <c r="V76" i="3"/>
  <c r="L76" i="3"/>
  <c r="BH76" i="3" s="1"/>
  <c r="BK75" i="3"/>
  <c r="BG75" i="3"/>
  <c r="BF75" i="3"/>
  <c r="BE75" i="3"/>
  <c r="BD75" i="3"/>
  <c r="BB75" i="3"/>
  <c r="BA75" i="3"/>
  <c r="AZ75" i="3"/>
  <c r="AY75" i="3"/>
  <c r="AX75" i="3"/>
  <c r="AW75" i="3"/>
  <c r="AV75" i="3"/>
  <c r="AU75" i="3"/>
  <c r="AT75" i="3"/>
  <c r="AS75" i="3"/>
  <c r="AF75" i="3"/>
  <c r="AE75" i="3"/>
  <c r="AC75" i="3"/>
  <c r="AB75" i="3"/>
  <c r="V75" i="3"/>
  <c r="L75" i="3"/>
  <c r="BK74" i="3"/>
  <c r="BG74" i="3"/>
  <c r="BF74" i="3"/>
  <c r="BE74" i="3"/>
  <c r="BD74" i="3"/>
  <c r="BB74" i="3"/>
  <c r="BA74" i="3"/>
  <c r="AZ74" i="3"/>
  <c r="AY74" i="3"/>
  <c r="AX74" i="3"/>
  <c r="AW74" i="3"/>
  <c r="AV74" i="3"/>
  <c r="AU74" i="3"/>
  <c r="AT74" i="3"/>
  <c r="AS74" i="3"/>
  <c r="AF74" i="3"/>
  <c r="AE74" i="3"/>
  <c r="AC74" i="3"/>
  <c r="AB74" i="3"/>
  <c r="V74" i="3"/>
  <c r="L74" i="3"/>
  <c r="BH74" i="3" s="1"/>
  <c r="BK73" i="3"/>
  <c r="BG73" i="3"/>
  <c r="BF73" i="3"/>
  <c r="BE73" i="3"/>
  <c r="BD73" i="3"/>
  <c r="BB73" i="3"/>
  <c r="BA73" i="3"/>
  <c r="AZ73" i="3"/>
  <c r="AY73" i="3"/>
  <c r="AX73" i="3"/>
  <c r="AW73" i="3"/>
  <c r="AV73" i="3"/>
  <c r="AU73" i="3"/>
  <c r="AT73" i="3"/>
  <c r="AS73" i="3"/>
  <c r="AF73" i="3"/>
  <c r="AE73" i="3"/>
  <c r="AC73" i="3"/>
  <c r="AB73" i="3"/>
  <c r="V73" i="3"/>
  <c r="L73" i="3"/>
  <c r="BK72" i="3"/>
  <c r="BG72" i="3"/>
  <c r="BF72" i="3"/>
  <c r="BE72" i="3"/>
  <c r="BD72" i="3"/>
  <c r="BB72" i="3"/>
  <c r="BA72" i="3"/>
  <c r="AZ72" i="3"/>
  <c r="AY72" i="3"/>
  <c r="AX72" i="3"/>
  <c r="AW72" i="3"/>
  <c r="AV72" i="3"/>
  <c r="AU72" i="3"/>
  <c r="AT72" i="3"/>
  <c r="AS72" i="3"/>
  <c r="AF72" i="3"/>
  <c r="AE72" i="3"/>
  <c r="AC72" i="3"/>
  <c r="AB72" i="3"/>
  <c r="V72" i="3"/>
  <c r="L72" i="3"/>
  <c r="BH72" i="3" s="1"/>
  <c r="BK71" i="3"/>
  <c r="BG71" i="3"/>
  <c r="BF71" i="3"/>
  <c r="BE71" i="3"/>
  <c r="BD71" i="3"/>
  <c r="BB71" i="3"/>
  <c r="BA71" i="3"/>
  <c r="AZ71" i="3"/>
  <c r="AY71" i="3"/>
  <c r="AX71" i="3"/>
  <c r="AW71" i="3"/>
  <c r="AV71" i="3"/>
  <c r="AU71" i="3"/>
  <c r="AT71" i="3"/>
  <c r="AS71" i="3"/>
  <c r="AF71" i="3"/>
  <c r="AE71" i="3"/>
  <c r="AC71" i="3"/>
  <c r="AB71" i="3"/>
  <c r="V71" i="3"/>
  <c r="L71" i="3"/>
  <c r="BK70" i="3"/>
  <c r="BG70" i="3"/>
  <c r="BF70" i="3"/>
  <c r="BE70" i="3"/>
  <c r="BD70" i="3"/>
  <c r="BB70" i="3"/>
  <c r="BA70" i="3"/>
  <c r="AZ70" i="3"/>
  <c r="AY70" i="3"/>
  <c r="AX70" i="3"/>
  <c r="AW70" i="3"/>
  <c r="AV70" i="3"/>
  <c r="AU70" i="3"/>
  <c r="AT70" i="3"/>
  <c r="AS70" i="3"/>
  <c r="AF70" i="3"/>
  <c r="AE70" i="3"/>
  <c r="AC70" i="3"/>
  <c r="AB70" i="3"/>
  <c r="V70" i="3"/>
  <c r="L70" i="3"/>
  <c r="BH70" i="3" s="1"/>
  <c r="BK69" i="3"/>
  <c r="BG69" i="3"/>
  <c r="BF69" i="3"/>
  <c r="BE69" i="3"/>
  <c r="BD69" i="3"/>
  <c r="BB69" i="3"/>
  <c r="BA69" i="3"/>
  <c r="AZ69" i="3"/>
  <c r="AY69" i="3"/>
  <c r="AX69" i="3"/>
  <c r="AW69" i="3"/>
  <c r="AV69" i="3"/>
  <c r="AU69" i="3"/>
  <c r="AT69" i="3"/>
  <c r="AS69" i="3"/>
  <c r="AF69" i="3"/>
  <c r="AE69" i="3"/>
  <c r="AC69" i="3"/>
  <c r="AB69" i="3"/>
  <c r="V69" i="3"/>
  <c r="L69" i="3"/>
  <c r="BK68" i="3"/>
  <c r="BG68" i="3"/>
  <c r="BF68" i="3"/>
  <c r="BE68" i="3"/>
  <c r="BD68" i="3"/>
  <c r="BB68" i="3"/>
  <c r="BA68" i="3"/>
  <c r="AZ68" i="3"/>
  <c r="AY68" i="3"/>
  <c r="AX68" i="3"/>
  <c r="AW68" i="3"/>
  <c r="AV68" i="3"/>
  <c r="AU68" i="3"/>
  <c r="AT68" i="3"/>
  <c r="AS68" i="3"/>
  <c r="AF68" i="3"/>
  <c r="AE68" i="3"/>
  <c r="AC68" i="3"/>
  <c r="AB68" i="3"/>
  <c r="V68" i="3"/>
  <c r="L68" i="3"/>
  <c r="BH68" i="3" s="1"/>
  <c r="BK67" i="3"/>
  <c r="BG67" i="3"/>
  <c r="BF67" i="3"/>
  <c r="BE67" i="3"/>
  <c r="BD67" i="3"/>
  <c r="BB67" i="3"/>
  <c r="BA67" i="3"/>
  <c r="AZ67" i="3"/>
  <c r="AY67" i="3"/>
  <c r="AX67" i="3"/>
  <c r="AW67" i="3"/>
  <c r="AV67" i="3"/>
  <c r="AU67" i="3"/>
  <c r="AT67" i="3"/>
  <c r="AS67" i="3"/>
  <c r="AF67" i="3"/>
  <c r="AE67" i="3"/>
  <c r="AC67" i="3"/>
  <c r="AB67" i="3"/>
  <c r="V67" i="3"/>
  <c r="L67" i="3"/>
  <c r="BK66" i="3"/>
  <c r="BG66" i="3"/>
  <c r="BF66" i="3"/>
  <c r="BE66" i="3"/>
  <c r="BD66" i="3"/>
  <c r="BB66" i="3"/>
  <c r="BA66" i="3"/>
  <c r="AZ66" i="3"/>
  <c r="AY66" i="3"/>
  <c r="AX66" i="3"/>
  <c r="AW66" i="3"/>
  <c r="AV66" i="3"/>
  <c r="AU66" i="3"/>
  <c r="AT66" i="3"/>
  <c r="AS66" i="3"/>
  <c r="AF66" i="3"/>
  <c r="AE66" i="3"/>
  <c r="AC66" i="3"/>
  <c r="AB66" i="3"/>
  <c r="V66" i="3"/>
  <c r="L66" i="3"/>
  <c r="BH66" i="3" s="1"/>
  <c r="BK65" i="3"/>
  <c r="BG65" i="3"/>
  <c r="BF65" i="3"/>
  <c r="BE65" i="3"/>
  <c r="BD65" i="3"/>
  <c r="BB65" i="3"/>
  <c r="BA65" i="3"/>
  <c r="AZ65" i="3"/>
  <c r="AY65" i="3"/>
  <c r="AX65" i="3"/>
  <c r="AW65" i="3"/>
  <c r="AV65" i="3"/>
  <c r="AU65" i="3"/>
  <c r="AT65" i="3"/>
  <c r="AS65" i="3"/>
  <c r="AF65" i="3"/>
  <c r="AE65" i="3"/>
  <c r="AC65" i="3"/>
  <c r="AB65" i="3"/>
  <c r="V65" i="3"/>
  <c r="L65" i="3"/>
  <c r="BK64" i="3"/>
  <c r="BG64" i="3"/>
  <c r="BF64" i="3"/>
  <c r="BE64" i="3"/>
  <c r="BD64" i="3"/>
  <c r="BB64" i="3"/>
  <c r="BA64" i="3"/>
  <c r="AZ64" i="3"/>
  <c r="AY64" i="3"/>
  <c r="AX64" i="3"/>
  <c r="AW64" i="3"/>
  <c r="AV64" i="3"/>
  <c r="AU64" i="3"/>
  <c r="AT64" i="3"/>
  <c r="AS64" i="3"/>
  <c r="AF64" i="3"/>
  <c r="AE64" i="3"/>
  <c r="AC64" i="3"/>
  <c r="AB64" i="3"/>
  <c r="V64" i="3"/>
  <c r="L64" i="3"/>
  <c r="BH64" i="3" s="1"/>
  <c r="BK63" i="3"/>
  <c r="BG63" i="3"/>
  <c r="BF63" i="3"/>
  <c r="BE63" i="3"/>
  <c r="BD63" i="3"/>
  <c r="BB63" i="3"/>
  <c r="BA63" i="3"/>
  <c r="AZ63" i="3"/>
  <c r="AY63" i="3"/>
  <c r="AX63" i="3"/>
  <c r="AW63" i="3"/>
  <c r="AV63" i="3"/>
  <c r="AU63" i="3"/>
  <c r="AT63" i="3"/>
  <c r="AS63" i="3"/>
  <c r="AF63" i="3"/>
  <c r="AE63" i="3"/>
  <c r="AC63" i="3"/>
  <c r="AB63" i="3"/>
  <c r="V63" i="3"/>
  <c r="L63" i="3"/>
  <c r="BK62" i="3"/>
  <c r="BG62" i="3"/>
  <c r="BF62" i="3"/>
  <c r="BE62" i="3"/>
  <c r="BD62" i="3"/>
  <c r="BB62" i="3"/>
  <c r="BA62" i="3"/>
  <c r="AZ62" i="3"/>
  <c r="AY62" i="3"/>
  <c r="AX62" i="3"/>
  <c r="AW62" i="3"/>
  <c r="AV62" i="3"/>
  <c r="AU62" i="3"/>
  <c r="AT62" i="3"/>
  <c r="AS62" i="3"/>
  <c r="AF62" i="3"/>
  <c r="AE62" i="3"/>
  <c r="AC62" i="3"/>
  <c r="AB62" i="3"/>
  <c r="V62" i="3"/>
  <c r="L62" i="3"/>
  <c r="BH62" i="3" s="1"/>
  <c r="BK61" i="3"/>
  <c r="BG61" i="3"/>
  <c r="BF61" i="3"/>
  <c r="BE61" i="3"/>
  <c r="BD61" i="3"/>
  <c r="BB61" i="3"/>
  <c r="BA61" i="3"/>
  <c r="AZ61" i="3"/>
  <c r="AY61" i="3"/>
  <c r="AX61" i="3"/>
  <c r="AW61" i="3"/>
  <c r="AV61" i="3"/>
  <c r="AU61" i="3"/>
  <c r="AT61" i="3"/>
  <c r="AS61" i="3"/>
  <c r="AF61" i="3"/>
  <c r="AE61" i="3"/>
  <c r="AC61" i="3"/>
  <c r="AB61" i="3"/>
  <c r="V61" i="3"/>
  <c r="L61" i="3"/>
  <c r="BK60" i="3"/>
  <c r="BG60" i="3"/>
  <c r="BF60" i="3"/>
  <c r="BE60" i="3"/>
  <c r="BD60" i="3"/>
  <c r="BB60" i="3"/>
  <c r="BA60" i="3"/>
  <c r="AZ60" i="3"/>
  <c r="AY60" i="3"/>
  <c r="AX60" i="3"/>
  <c r="AW60" i="3"/>
  <c r="AV60" i="3"/>
  <c r="AU60" i="3"/>
  <c r="AT60" i="3"/>
  <c r="AS60" i="3"/>
  <c r="AF60" i="3"/>
  <c r="AE60" i="3"/>
  <c r="AC60" i="3"/>
  <c r="AB60" i="3"/>
  <c r="V60" i="3"/>
  <c r="L60" i="3"/>
  <c r="BH60" i="3" s="1"/>
  <c r="BK59" i="3"/>
  <c r="BG59" i="3"/>
  <c r="BF59" i="3"/>
  <c r="BE59" i="3"/>
  <c r="BD59" i="3"/>
  <c r="BB59" i="3"/>
  <c r="BA59" i="3"/>
  <c r="AZ59" i="3"/>
  <c r="AY59" i="3"/>
  <c r="AX59" i="3"/>
  <c r="AW59" i="3"/>
  <c r="AV59" i="3"/>
  <c r="AU59" i="3"/>
  <c r="AT59" i="3"/>
  <c r="AS59" i="3"/>
  <c r="AF59" i="3"/>
  <c r="AE59" i="3"/>
  <c r="AC59" i="3"/>
  <c r="AB59" i="3"/>
  <c r="V59" i="3"/>
  <c r="L59" i="3"/>
  <c r="BK58" i="3"/>
  <c r="BG58" i="3"/>
  <c r="BF58" i="3"/>
  <c r="BE58" i="3"/>
  <c r="BD58" i="3"/>
  <c r="BB58" i="3"/>
  <c r="BA58" i="3"/>
  <c r="AZ58" i="3"/>
  <c r="AY58" i="3"/>
  <c r="AX58" i="3"/>
  <c r="AW58" i="3"/>
  <c r="AV58" i="3"/>
  <c r="AU58" i="3"/>
  <c r="AT58" i="3"/>
  <c r="AS58" i="3"/>
  <c r="AF58" i="3"/>
  <c r="AE58" i="3"/>
  <c r="AC58" i="3"/>
  <c r="AB58" i="3"/>
  <c r="V58" i="3"/>
  <c r="L58" i="3"/>
  <c r="BK57" i="3"/>
  <c r="BG57" i="3"/>
  <c r="BF57" i="3"/>
  <c r="BE57" i="3"/>
  <c r="BD57" i="3"/>
  <c r="BB57" i="3"/>
  <c r="BA57" i="3"/>
  <c r="AZ57" i="3"/>
  <c r="AY57" i="3"/>
  <c r="AX57" i="3"/>
  <c r="AW57" i="3"/>
  <c r="AV57" i="3"/>
  <c r="AU57" i="3"/>
  <c r="AT57" i="3"/>
  <c r="AS57" i="3"/>
  <c r="AF57" i="3"/>
  <c r="AE57" i="3"/>
  <c r="AC57" i="3"/>
  <c r="AB57" i="3"/>
  <c r="V57" i="3"/>
  <c r="L57" i="3"/>
  <c r="BK56" i="3"/>
  <c r="BG56" i="3"/>
  <c r="BF56" i="3"/>
  <c r="BE56" i="3"/>
  <c r="BD56" i="3"/>
  <c r="BB56" i="3"/>
  <c r="BA56" i="3"/>
  <c r="AZ56" i="3"/>
  <c r="AY56" i="3"/>
  <c r="AX56" i="3"/>
  <c r="AW56" i="3"/>
  <c r="AV56" i="3"/>
  <c r="AU56" i="3"/>
  <c r="AT56" i="3"/>
  <c r="AS56" i="3"/>
  <c r="AF56" i="3"/>
  <c r="AE56" i="3"/>
  <c r="AC56" i="3"/>
  <c r="AB56" i="3"/>
  <c r="V56" i="3"/>
  <c r="L56" i="3"/>
  <c r="BK55" i="3"/>
  <c r="BG55" i="3"/>
  <c r="BF55" i="3"/>
  <c r="BE55" i="3"/>
  <c r="BD55" i="3"/>
  <c r="BB55" i="3"/>
  <c r="BA55" i="3"/>
  <c r="AZ55" i="3"/>
  <c r="AY55" i="3"/>
  <c r="AX55" i="3"/>
  <c r="AW55" i="3"/>
  <c r="AV55" i="3"/>
  <c r="AU55" i="3"/>
  <c r="AT55" i="3"/>
  <c r="AS55" i="3"/>
  <c r="AF55" i="3"/>
  <c r="AE55" i="3"/>
  <c r="AC55" i="3"/>
  <c r="AB55" i="3"/>
  <c r="V55" i="3"/>
  <c r="L55" i="3"/>
  <c r="BK54" i="3"/>
  <c r="BG54" i="3"/>
  <c r="BF54" i="3"/>
  <c r="BE54" i="3"/>
  <c r="BD54" i="3"/>
  <c r="BB54" i="3"/>
  <c r="BA54" i="3"/>
  <c r="AZ54" i="3"/>
  <c r="AY54" i="3"/>
  <c r="AX54" i="3"/>
  <c r="AW54" i="3"/>
  <c r="AV54" i="3"/>
  <c r="AU54" i="3"/>
  <c r="AT54" i="3"/>
  <c r="AS54" i="3"/>
  <c r="AF54" i="3"/>
  <c r="AE54" i="3"/>
  <c r="AC54" i="3"/>
  <c r="AB54" i="3"/>
  <c r="V54" i="3"/>
  <c r="L54" i="3"/>
  <c r="BK53" i="3"/>
  <c r="BG53" i="3"/>
  <c r="BF53" i="3"/>
  <c r="BE53" i="3"/>
  <c r="BD53" i="3"/>
  <c r="BB53" i="3"/>
  <c r="BA53" i="3"/>
  <c r="AZ53" i="3"/>
  <c r="AY53" i="3"/>
  <c r="AX53" i="3"/>
  <c r="AW53" i="3"/>
  <c r="AV53" i="3"/>
  <c r="AU53" i="3"/>
  <c r="AT53" i="3"/>
  <c r="AS53" i="3"/>
  <c r="AF53" i="3"/>
  <c r="AE53" i="3"/>
  <c r="AC53" i="3"/>
  <c r="AB53" i="3"/>
  <c r="V53" i="3"/>
  <c r="L53" i="3"/>
  <c r="BK52" i="3"/>
  <c r="BG52" i="3"/>
  <c r="BF52" i="3"/>
  <c r="BE52" i="3"/>
  <c r="BD52" i="3"/>
  <c r="BB52" i="3"/>
  <c r="BA52" i="3"/>
  <c r="AZ52" i="3"/>
  <c r="AY52" i="3"/>
  <c r="AX52" i="3"/>
  <c r="AW52" i="3"/>
  <c r="AV52" i="3"/>
  <c r="AU52" i="3"/>
  <c r="AT52" i="3"/>
  <c r="AS52" i="3"/>
  <c r="AF52" i="3"/>
  <c r="AE52" i="3"/>
  <c r="AC52" i="3"/>
  <c r="AB52" i="3"/>
  <c r="V52" i="3"/>
  <c r="L52" i="3"/>
  <c r="BK51" i="3"/>
  <c r="BG51" i="3"/>
  <c r="BF51" i="3"/>
  <c r="BE51" i="3"/>
  <c r="BD51" i="3"/>
  <c r="BB51" i="3"/>
  <c r="BA51" i="3"/>
  <c r="AZ51" i="3"/>
  <c r="AY51" i="3"/>
  <c r="AX51" i="3"/>
  <c r="AW51" i="3"/>
  <c r="AV51" i="3"/>
  <c r="AU51" i="3"/>
  <c r="AT51" i="3"/>
  <c r="AS51" i="3"/>
  <c r="AF51" i="3"/>
  <c r="AE51" i="3"/>
  <c r="AC51" i="3"/>
  <c r="AB51" i="3"/>
  <c r="V51" i="3"/>
  <c r="L51" i="3"/>
  <c r="BK50" i="3"/>
  <c r="BG50" i="3"/>
  <c r="BF50" i="3"/>
  <c r="BE50" i="3"/>
  <c r="BD50" i="3"/>
  <c r="BB50" i="3"/>
  <c r="BA50" i="3"/>
  <c r="AZ50" i="3"/>
  <c r="AY50" i="3"/>
  <c r="AX50" i="3"/>
  <c r="AW50" i="3"/>
  <c r="AV50" i="3"/>
  <c r="AU50" i="3"/>
  <c r="AT50" i="3"/>
  <c r="AS50" i="3"/>
  <c r="AF50" i="3"/>
  <c r="AE50" i="3"/>
  <c r="AC50" i="3"/>
  <c r="AB50" i="3"/>
  <c r="V50" i="3"/>
  <c r="L50" i="3"/>
  <c r="BH50" i="3" s="1"/>
  <c r="BK49" i="3"/>
  <c r="BG49" i="3"/>
  <c r="BF49" i="3"/>
  <c r="BE49" i="3"/>
  <c r="BD49" i="3"/>
  <c r="BB49" i="3"/>
  <c r="BA49" i="3"/>
  <c r="AZ49" i="3"/>
  <c r="AY49" i="3"/>
  <c r="AX49" i="3"/>
  <c r="AW49" i="3"/>
  <c r="AV49" i="3"/>
  <c r="AU49" i="3"/>
  <c r="AT49" i="3"/>
  <c r="AS49" i="3"/>
  <c r="AF49" i="3"/>
  <c r="AE49" i="3"/>
  <c r="AC49" i="3"/>
  <c r="AB49" i="3"/>
  <c r="V49" i="3"/>
  <c r="L49" i="3"/>
  <c r="BK48" i="3"/>
  <c r="BG48" i="3"/>
  <c r="BF48" i="3"/>
  <c r="BE48" i="3"/>
  <c r="BD48" i="3"/>
  <c r="BB48" i="3"/>
  <c r="BA48" i="3"/>
  <c r="AZ48" i="3"/>
  <c r="AY48" i="3"/>
  <c r="AX48" i="3"/>
  <c r="AW48" i="3"/>
  <c r="AV48" i="3"/>
  <c r="AU48" i="3"/>
  <c r="AT48" i="3"/>
  <c r="AS48" i="3"/>
  <c r="AF48" i="3"/>
  <c r="AE48" i="3"/>
  <c r="AC48" i="3"/>
  <c r="AB48" i="3"/>
  <c r="V48" i="3"/>
  <c r="L48" i="3"/>
  <c r="BH48" i="3" s="1"/>
  <c r="BK47" i="3"/>
  <c r="BG47" i="3"/>
  <c r="BF47" i="3"/>
  <c r="BE47" i="3"/>
  <c r="BD47" i="3"/>
  <c r="BB47" i="3"/>
  <c r="BA47" i="3"/>
  <c r="AZ47" i="3"/>
  <c r="AY47" i="3"/>
  <c r="AX47" i="3"/>
  <c r="AW47" i="3"/>
  <c r="AV47" i="3"/>
  <c r="AU47" i="3"/>
  <c r="AT47" i="3"/>
  <c r="AS47" i="3"/>
  <c r="AF47" i="3"/>
  <c r="AE47" i="3"/>
  <c r="AC47" i="3"/>
  <c r="AB47" i="3"/>
  <c r="V47" i="3"/>
  <c r="L47" i="3"/>
  <c r="BK46" i="3"/>
  <c r="BG46" i="3"/>
  <c r="BF46" i="3"/>
  <c r="BE46" i="3"/>
  <c r="BD46" i="3"/>
  <c r="BB46" i="3"/>
  <c r="BA46" i="3"/>
  <c r="AZ46" i="3"/>
  <c r="AY46" i="3"/>
  <c r="AX46" i="3"/>
  <c r="AW46" i="3"/>
  <c r="AV46" i="3"/>
  <c r="AU46" i="3"/>
  <c r="AT46" i="3"/>
  <c r="AS46" i="3"/>
  <c r="AF46" i="3"/>
  <c r="AE46" i="3"/>
  <c r="AC46" i="3"/>
  <c r="AB46" i="3"/>
  <c r="V46" i="3"/>
  <c r="L46" i="3"/>
  <c r="BH46" i="3" s="1"/>
  <c r="BK45" i="3"/>
  <c r="BG45" i="3"/>
  <c r="BF45" i="3"/>
  <c r="BE45" i="3"/>
  <c r="BD45" i="3"/>
  <c r="BB45" i="3"/>
  <c r="BA45" i="3"/>
  <c r="AZ45" i="3"/>
  <c r="AY45" i="3"/>
  <c r="AX45" i="3"/>
  <c r="AW45" i="3"/>
  <c r="AV45" i="3"/>
  <c r="AU45" i="3"/>
  <c r="AT45" i="3"/>
  <c r="AS45" i="3"/>
  <c r="AF45" i="3"/>
  <c r="AE45" i="3"/>
  <c r="AC45" i="3"/>
  <c r="AB45" i="3"/>
  <c r="V45" i="3"/>
  <c r="BI45" i="3" s="1"/>
  <c r="L45" i="3"/>
  <c r="BK44" i="3"/>
  <c r="BG44" i="3"/>
  <c r="BF44" i="3"/>
  <c r="BE44" i="3"/>
  <c r="BD44" i="3"/>
  <c r="BB44" i="3"/>
  <c r="BA44" i="3"/>
  <c r="AZ44" i="3"/>
  <c r="AY44" i="3"/>
  <c r="AX44" i="3"/>
  <c r="AW44" i="3"/>
  <c r="AV44" i="3"/>
  <c r="AU44" i="3"/>
  <c r="AT44" i="3"/>
  <c r="AS44" i="3"/>
  <c r="AF44" i="3"/>
  <c r="AE44" i="3"/>
  <c r="AC44" i="3"/>
  <c r="AB44" i="3"/>
  <c r="V44" i="3"/>
  <c r="BI44" i="3" s="1"/>
  <c r="L44" i="3"/>
  <c r="BH44" i="3" s="1"/>
  <c r="BK43" i="3"/>
  <c r="BG43" i="3"/>
  <c r="BF43" i="3"/>
  <c r="BE43" i="3"/>
  <c r="BD43" i="3"/>
  <c r="BB43" i="3"/>
  <c r="BA43" i="3"/>
  <c r="AZ43" i="3"/>
  <c r="AY43" i="3"/>
  <c r="AX43" i="3"/>
  <c r="AW43" i="3"/>
  <c r="AV43" i="3"/>
  <c r="AU43" i="3"/>
  <c r="AT43" i="3"/>
  <c r="AS43" i="3"/>
  <c r="AF43" i="3"/>
  <c r="AE43" i="3"/>
  <c r="AC43" i="3"/>
  <c r="AB43" i="3"/>
  <c r="V43" i="3"/>
  <c r="BI43" i="3" s="1"/>
  <c r="L43" i="3"/>
  <c r="BK42" i="3"/>
  <c r="BG42" i="3"/>
  <c r="BF42" i="3"/>
  <c r="BE42" i="3"/>
  <c r="BD42" i="3"/>
  <c r="BB42" i="3"/>
  <c r="BA42" i="3"/>
  <c r="AZ42" i="3"/>
  <c r="AY42" i="3"/>
  <c r="AX42" i="3"/>
  <c r="AW42" i="3"/>
  <c r="AV42" i="3"/>
  <c r="AU42" i="3"/>
  <c r="AT42" i="3"/>
  <c r="AS42" i="3"/>
  <c r="AF42" i="3"/>
  <c r="AE42" i="3"/>
  <c r="AC42" i="3"/>
  <c r="AB42" i="3"/>
  <c r="V42" i="3"/>
  <c r="BI42" i="3" s="1"/>
  <c r="L42" i="3"/>
  <c r="BH42" i="3" s="1"/>
  <c r="BK41" i="3"/>
  <c r="BG41" i="3"/>
  <c r="BF41" i="3"/>
  <c r="BE41" i="3"/>
  <c r="BD41" i="3"/>
  <c r="BB41" i="3"/>
  <c r="BA41" i="3"/>
  <c r="AZ41" i="3"/>
  <c r="AY41" i="3"/>
  <c r="AX41" i="3"/>
  <c r="AW41" i="3"/>
  <c r="AV41" i="3"/>
  <c r="AU41" i="3"/>
  <c r="AT41" i="3"/>
  <c r="AS41" i="3"/>
  <c r="AF41" i="3"/>
  <c r="AE41" i="3"/>
  <c r="AC41" i="3"/>
  <c r="AB41" i="3"/>
  <c r="V41" i="3"/>
  <c r="BI41" i="3" s="1"/>
  <c r="L41" i="3"/>
  <c r="BK40" i="3"/>
  <c r="BG40" i="3"/>
  <c r="BF40" i="3"/>
  <c r="BE40" i="3"/>
  <c r="BD40" i="3"/>
  <c r="BB40" i="3"/>
  <c r="BA40" i="3"/>
  <c r="AZ40" i="3"/>
  <c r="AY40" i="3"/>
  <c r="AX40" i="3"/>
  <c r="AW40" i="3"/>
  <c r="AV40" i="3"/>
  <c r="AU40" i="3"/>
  <c r="AT40" i="3"/>
  <c r="AS40" i="3"/>
  <c r="AF40" i="3"/>
  <c r="AE40" i="3"/>
  <c r="AC40" i="3"/>
  <c r="AB40" i="3"/>
  <c r="V40" i="3"/>
  <c r="BI40" i="3" s="1"/>
  <c r="L40" i="3"/>
  <c r="BH40" i="3" s="1"/>
  <c r="BK39" i="3"/>
  <c r="BG39" i="3"/>
  <c r="BF39" i="3"/>
  <c r="BE39" i="3"/>
  <c r="BD39" i="3"/>
  <c r="BB39" i="3"/>
  <c r="BA39" i="3"/>
  <c r="AZ39" i="3"/>
  <c r="AY39" i="3"/>
  <c r="AX39" i="3"/>
  <c r="AW39" i="3"/>
  <c r="AV39" i="3"/>
  <c r="AU39" i="3"/>
  <c r="AT39" i="3"/>
  <c r="AS39" i="3"/>
  <c r="AF39" i="3"/>
  <c r="AE39" i="3"/>
  <c r="AC39" i="3"/>
  <c r="AB39" i="3"/>
  <c r="V39" i="3"/>
  <c r="BI39" i="3" s="1"/>
  <c r="L39" i="3"/>
  <c r="BK38" i="3"/>
  <c r="BG38" i="3"/>
  <c r="BF38" i="3"/>
  <c r="BE38" i="3"/>
  <c r="BD38" i="3"/>
  <c r="BB38" i="3"/>
  <c r="BA38" i="3"/>
  <c r="AZ38" i="3"/>
  <c r="AY38" i="3"/>
  <c r="AX38" i="3"/>
  <c r="AW38" i="3"/>
  <c r="AV38" i="3"/>
  <c r="AU38" i="3"/>
  <c r="AT38" i="3"/>
  <c r="AS38" i="3"/>
  <c r="AF38" i="3"/>
  <c r="AE38" i="3"/>
  <c r="AC38" i="3"/>
  <c r="AB38" i="3"/>
  <c r="V38" i="3"/>
  <c r="BI38" i="3" s="1"/>
  <c r="L38" i="3"/>
  <c r="BH38" i="3" s="1"/>
  <c r="BK37" i="3"/>
  <c r="BG37" i="3"/>
  <c r="BF37" i="3"/>
  <c r="BE37" i="3"/>
  <c r="BD37" i="3"/>
  <c r="BB37" i="3"/>
  <c r="BA37" i="3"/>
  <c r="AZ37" i="3"/>
  <c r="AY37" i="3"/>
  <c r="AX37" i="3"/>
  <c r="AW37" i="3"/>
  <c r="AV37" i="3"/>
  <c r="AU37" i="3"/>
  <c r="AT37" i="3"/>
  <c r="AS37" i="3"/>
  <c r="AF37" i="3"/>
  <c r="AE37" i="3"/>
  <c r="AC37" i="3"/>
  <c r="AB37" i="3"/>
  <c r="V37" i="3"/>
  <c r="BI37" i="3" s="1"/>
  <c r="L37" i="3"/>
  <c r="BK36" i="3"/>
  <c r="BG36" i="3"/>
  <c r="BF36" i="3"/>
  <c r="BE36" i="3"/>
  <c r="BD36" i="3"/>
  <c r="BB36" i="3"/>
  <c r="BA36" i="3"/>
  <c r="AZ36" i="3"/>
  <c r="AY36" i="3"/>
  <c r="AX36" i="3"/>
  <c r="AW36" i="3"/>
  <c r="AV36" i="3"/>
  <c r="AU36" i="3"/>
  <c r="AT36" i="3"/>
  <c r="AS36" i="3"/>
  <c r="AF36" i="3"/>
  <c r="AE36" i="3"/>
  <c r="AC36" i="3"/>
  <c r="AB36" i="3"/>
  <c r="V36" i="3"/>
  <c r="BI36" i="3" s="1"/>
  <c r="L36" i="3"/>
  <c r="BH36" i="3" s="1"/>
  <c r="BK35" i="3"/>
  <c r="BG35" i="3"/>
  <c r="BF35" i="3"/>
  <c r="BE35" i="3"/>
  <c r="BD35" i="3"/>
  <c r="BB35" i="3"/>
  <c r="BA35" i="3"/>
  <c r="AZ35" i="3"/>
  <c r="AY35" i="3"/>
  <c r="AX35" i="3"/>
  <c r="AW35" i="3"/>
  <c r="AV35" i="3"/>
  <c r="AU35" i="3"/>
  <c r="AT35" i="3"/>
  <c r="AS35" i="3"/>
  <c r="AF35" i="3"/>
  <c r="AE35" i="3"/>
  <c r="AC35" i="3"/>
  <c r="AB35" i="3"/>
  <c r="V35" i="3"/>
  <c r="BI35" i="3" s="1"/>
  <c r="L35" i="3"/>
  <c r="BK34" i="3"/>
  <c r="BG34" i="3"/>
  <c r="BF34" i="3"/>
  <c r="BE34" i="3"/>
  <c r="BD34" i="3"/>
  <c r="BB34" i="3"/>
  <c r="BA34" i="3"/>
  <c r="AZ34" i="3"/>
  <c r="AY34" i="3"/>
  <c r="AX34" i="3"/>
  <c r="AW34" i="3"/>
  <c r="AV34" i="3"/>
  <c r="AU34" i="3"/>
  <c r="AT34" i="3"/>
  <c r="AS34" i="3"/>
  <c r="AF34" i="3"/>
  <c r="AE34" i="3"/>
  <c r="AC34" i="3"/>
  <c r="AB34" i="3"/>
  <c r="V34" i="3"/>
  <c r="BI34" i="3" s="1"/>
  <c r="L34" i="3"/>
  <c r="BH34" i="3" s="1"/>
  <c r="BK33" i="3"/>
  <c r="BG33" i="3"/>
  <c r="BF33" i="3"/>
  <c r="BE33" i="3"/>
  <c r="BD33" i="3"/>
  <c r="BB33" i="3"/>
  <c r="BA33" i="3"/>
  <c r="AZ33" i="3"/>
  <c r="AY33" i="3"/>
  <c r="AX33" i="3"/>
  <c r="AW33" i="3"/>
  <c r="AV33" i="3"/>
  <c r="AU33" i="3"/>
  <c r="AT33" i="3"/>
  <c r="AS33" i="3"/>
  <c r="AF33" i="3"/>
  <c r="AE33" i="3"/>
  <c r="AC33" i="3"/>
  <c r="AB33" i="3"/>
  <c r="V33" i="3"/>
  <c r="BI33" i="3" s="1"/>
  <c r="L33" i="3"/>
  <c r="BK32" i="3"/>
  <c r="BG32" i="3"/>
  <c r="BF32" i="3"/>
  <c r="BE32" i="3"/>
  <c r="BD32" i="3"/>
  <c r="BB32" i="3"/>
  <c r="BA32" i="3"/>
  <c r="AZ32" i="3"/>
  <c r="AY32" i="3"/>
  <c r="AX32" i="3"/>
  <c r="AW32" i="3"/>
  <c r="AV32" i="3"/>
  <c r="AU32" i="3"/>
  <c r="AT32" i="3"/>
  <c r="AS32" i="3"/>
  <c r="AF32" i="3"/>
  <c r="AE32" i="3"/>
  <c r="AC32" i="3"/>
  <c r="AB32" i="3"/>
  <c r="V32" i="3"/>
  <c r="BI32" i="3" s="1"/>
  <c r="L32" i="3"/>
  <c r="BH32" i="3" s="1"/>
  <c r="BK31" i="3"/>
  <c r="BG31" i="3"/>
  <c r="BF31" i="3"/>
  <c r="BE31" i="3"/>
  <c r="BD31" i="3"/>
  <c r="BB31" i="3"/>
  <c r="BA31" i="3"/>
  <c r="AZ31" i="3"/>
  <c r="AY31" i="3"/>
  <c r="AX31" i="3"/>
  <c r="AW31" i="3"/>
  <c r="AV31" i="3"/>
  <c r="AU31" i="3"/>
  <c r="AT31" i="3"/>
  <c r="AS31" i="3"/>
  <c r="AF31" i="3"/>
  <c r="AE31" i="3"/>
  <c r="AC31" i="3"/>
  <c r="AB31" i="3"/>
  <c r="V31" i="3"/>
  <c r="BI31" i="3" s="1"/>
  <c r="L31" i="3"/>
  <c r="BK30" i="3"/>
  <c r="BG30" i="3"/>
  <c r="BF30" i="3"/>
  <c r="BE30" i="3"/>
  <c r="BD30" i="3"/>
  <c r="BB30" i="3"/>
  <c r="BA30" i="3"/>
  <c r="AZ30" i="3"/>
  <c r="AY30" i="3"/>
  <c r="AX30" i="3"/>
  <c r="AW30" i="3"/>
  <c r="AV30" i="3"/>
  <c r="AU30" i="3"/>
  <c r="AT30" i="3"/>
  <c r="AS30" i="3"/>
  <c r="AF30" i="3"/>
  <c r="AE30" i="3"/>
  <c r="AC30" i="3"/>
  <c r="AB30" i="3"/>
  <c r="V30" i="3"/>
  <c r="BI30" i="3" s="1"/>
  <c r="L30" i="3"/>
  <c r="BH30" i="3" s="1"/>
  <c r="BK29" i="3"/>
  <c r="BG29" i="3"/>
  <c r="BF29" i="3"/>
  <c r="BE29" i="3"/>
  <c r="BD29" i="3"/>
  <c r="BB29" i="3"/>
  <c r="BA29" i="3"/>
  <c r="AZ29" i="3"/>
  <c r="AY29" i="3"/>
  <c r="AX29" i="3"/>
  <c r="AW29" i="3"/>
  <c r="AV29" i="3"/>
  <c r="AU29" i="3"/>
  <c r="AT29" i="3"/>
  <c r="AS29" i="3"/>
  <c r="AF29" i="3"/>
  <c r="AE29" i="3"/>
  <c r="AC29" i="3"/>
  <c r="AB29" i="3"/>
  <c r="V29" i="3"/>
  <c r="BI29" i="3" s="1"/>
  <c r="L29" i="3"/>
  <c r="BK28" i="3"/>
  <c r="BG28" i="3"/>
  <c r="BF28" i="3"/>
  <c r="BE28" i="3"/>
  <c r="BD28" i="3"/>
  <c r="BB28" i="3"/>
  <c r="BA28" i="3"/>
  <c r="AZ28" i="3"/>
  <c r="AY28" i="3"/>
  <c r="AX28" i="3"/>
  <c r="AW28" i="3"/>
  <c r="AV28" i="3"/>
  <c r="AU28" i="3"/>
  <c r="AT28" i="3"/>
  <c r="AS28" i="3"/>
  <c r="AF28" i="3"/>
  <c r="AE28" i="3"/>
  <c r="AC28" i="3"/>
  <c r="AB28" i="3"/>
  <c r="V28" i="3"/>
  <c r="BI28" i="3" s="1"/>
  <c r="L28" i="3"/>
  <c r="BH28" i="3" s="1"/>
  <c r="BK27" i="3"/>
  <c r="BG27" i="3"/>
  <c r="BF27" i="3"/>
  <c r="BE27" i="3"/>
  <c r="BD27" i="3"/>
  <c r="BB27" i="3"/>
  <c r="BA27" i="3"/>
  <c r="AZ27" i="3"/>
  <c r="AY27" i="3"/>
  <c r="AX27" i="3"/>
  <c r="AW27" i="3"/>
  <c r="AV27" i="3"/>
  <c r="AU27" i="3"/>
  <c r="AT27" i="3"/>
  <c r="AS27" i="3"/>
  <c r="AF27" i="3"/>
  <c r="AE27" i="3"/>
  <c r="AC27" i="3"/>
  <c r="AB27" i="3"/>
  <c r="V27" i="3"/>
  <c r="BI27" i="3" s="1"/>
  <c r="BC27" i="3"/>
  <c r="BK26" i="3"/>
  <c r="BG26" i="3"/>
  <c r="BF26" i="3"/>
  <c r="BE26" i="3"/>
  <c r="BD26" i="3"/>
  <c r="BB26" i="3"/>
  <c r="BA26" i="3"/>
  <c r="AZ26" i="3"/>
  <c r="AY26" i="3"/>
  <c r="AX26" i="3"/>
  <c r="AW26" i="3"/>
  <c r="AV26" i="3"/>
  <c r="AU26" i="3"/>
  <c r="AT26" i="3"/>
  <c r="AS26" i="3"/>
  <c r="AF26" i="3"/>
  <c r="AE26" i="3"/>
  <c r="AC26" i="3"/>
  <c r="AB26" i="3"/>
  <c r="V26" i="3"/>
  <c r="BI26" i="3" s="1"/>
  <c r="BK25" i="3"/>
  <c r="BG25" i="3"/>
  <c r="BF25" i="3"/>
  <c r="BE25" i="3"/>
  <c r="BD25" i="3"/>
  <c r="BB25" i="3"/>
  <c r="BA25" i="3"/>
  <c r="AZ25" i="3"/>
  <c r="AY25" i="3"/>
  <c r="AX25" i="3"/>
  <c r="AW25" i="3"/>
  <c r="AV25" i="3"/>
  <c r="AU25" i="3"/>
  <c r="AT25" i="3"/>
  <c r="AS25" i="3"/>
  <c r="AF25" i="3"/>
  <c r="AE25" i="3"/>
  <c r="AC25" i="3"/>
  <c r="AB25" i="3"/>
  <c r="V25" i="3"/>
  <c r="BI25" i="3" s="1"/>
  <c r="L25" i="3"/>
  <c r="BK24" i="3"/>
  <c r="BG24" i="3"/>
  <c r="BF24" i="3"/>
  <c r="BE24" i="3"/>
  <c r="BD24" i="3"/>
  <c r="BB24" i="3"/>
  <c r="BA24" i="3"/>
  <c r="AZ24" i="3"/>
  <c r="AY24" i="3"/>
  <c r="AX24" i="3"/>
  <c r="AW24" i="3"/>
  <c r="AV24" i="3"/>
  <c r="AU24" i="3"/>
  <c r="AT24" i="3"/>
  <c r="AS24" i="3"/>
  <c r="AF24" i="3"/>
  <c r="AE24" i="3"/>
  <c r="AC24" i="3"/>
  <c r="AB24" i="3"/>
  <c r="BK23" i="3"/>
  <c r="BG23" i="3"/>
  <c r="BF23" i="3"/>
  <c r="BE23" i="3"/>
  <c r="BD23" i="3"/>
  <c r="BB23" i="3"/>
  <c r="BA23" i="3"/>
  <c r="AZ23" i="3"/>
  <c r="AY23" i="3"/>
  <c r="AX23" i="3"/>
  <c r="AW23" i="3"/>
  <c r="AV23" i="3"/>
  <c r="AU23" i="3"/>
  <c r="AT23" i="3"/>
  <c r="AS23" i="3"/>
  <c r="AF23" i="3"/>
  <c r="AE23" i="3"/>
  <c r="AC23" i="3"/>
  <c r="AB23" i="3"/>
  <c r="BC23" i="3"/>
  <c r="BK22" i="3"/>
  <c r="BG22" i="3"/>
  <c r="BF22" i="3"/>
  <c r="BE22" i="3"/>
  <c r="BD22" i="3"/>
  <c r="BB22" i="3"/>
  <c r="BA22" i="3"/>
  <c r="AZ22" i="3"/>
  <c r="AY22" i="3"/>
  <c r="AX22" i="3"/>
  <c r="AW22" i="3"/>
  <c r="AV22" i="3"/>
  <c r="AU22" i="3"/>
  <c r="AT22" i="3"/>
  <c r="AS22" i="3"/>
  <c r="AF22" i="3"/>
  <c r="AE22" i="3"/>
  <c r="AC22" i="3"/>
  <c r="AB22" i="3"/>
  <c r="BK21" i="3"/>
  <c r="BG21" i="3"/>
  <c r="BF21" i="3"/>
  <c r="BE21" i="3"/>
  <c r="BD21" i="3"/>
  <c r="BB21" i="3"/>
  <c r="BA21" i="3"/>
  <c r="AZ21" i="3"/>
  <c r="AY21" i="3"/>
  <c r="AX21" i="3"/>
  <c r="AW21" i="3"/>
  <c r="AV21" i="3"/>
  <c r="AU21" i="3"/>
  <c r="AT21" i="3"/>
  <c r="AS21" i="3"/>
  <c r="AF21" i="3"/>
  <c r="AE21" i="3"/>
  <c r="AC21" i="3"/>
  <c r="AB21" i="3"/>
  <c r="BC21" i="3"/>
  <c r="BK20" i="3"/>
  <c r="BG20" i="3"/>
  <c r="BF20" i="3"/>
  <c r="BE20" i="3"/>
  <c r="BD20" i="3"/>
  <c r="BB20" i="3"/>
  <c r="BA20" i="3"/>
  <c r="AZ20" i="3"/>
  <c r="AY20" i="3"/>
  <c r="AX20" i="3"/>
  <c r="AW20" i="3"/>
  <c r="AV20" i="3"/>
  <c r="AU20" i="3"/>
  <c r="AT20" i="3"/>
  <c r="AS20" i="3"/>
  <c r="AF20" i="3"/>
  <c r="AE20" i="3"/>
  <c r="AC20" i="3"/>
  <c r="AB20" i="3"/>
  <c r="BK19" i="3"/>
  <c r="BG19" i="3"/>
  <c r="BF19" i="3"/>
  <c r="BE19" i="3"/>
  <c r="BD19" i="3"/>
  <c r="BB19" i="3"/>
  <c r="BA19" i="3"/>
  <c r="AZ19" i="3"/>
  <c r="AY19" i="3"/>
  <c r="AX19" i="3"/>
  <c r="AW19" i="3"/>
  <c r="AV19" i="3"/>
  <c r="AU19" i="3"/>
  <c r="AT19" i="3"/>
  <c r="AS19" i="3"/>
  <c r="AF19" i="3"/>
  <c r="AE19" i="3"/>
  <c r="AC19" i="3"/>
  <c r="AB19" i="3"/>
  <c r="BC19" i="3"/>
  <c r="BK18" i="3"/>
  <c r="BG18" i="3"/>
  <c r="BF18" i="3"/>
  <c r="BE18" i="3"/>
  <c r="BD18" i="3"/>
  <c r="BB18" i="3"/>
  <c r="BA18" i="3"/>
  <c r="AZ18" i="3"/>
  <c r="AY18" i="3"/>
  <c r="AX18" i="3"/>
  <c r="AW18" i="3"/>
  <c r="AV18" i="3"/>
  <c r="AU18" i="3"/>
  <c r="AT18" i="3"/>
  <c r="AS18" i="3"/>
  <c r="AF18" i="3"/>
  <c r="AE18" i="3"/>
  <c r="AC18" i="3"/>
  <c r="AB18" i="3"/>
  <c r="BK17" i="3"/>
  <c r="BG17" i="3"/>
  <c r="BF17" i="3"/>
  <c r="BE17" i="3"/>
  <c r="BD17" i="3"/>
  <c r="BB17" i="3"/>
  <c r="BA17" i="3"/>
  <c r="AZ17" i="3"/>
  <c r="AY17" i="3"/>
  <c r="AX17" i="3"/>
  <c r="AW17" i="3"/>
  <c r="AV17" i="3"/>
  <c r="AU17" i="3"/>
  <c r="AT17" i="3"/>
  <c r="AS17" i="3"/>
  <c r="AF17" i="3"/>
  <c r="AE17" i="3"/>
  <c r="AC17" i="3"/>
  <c r="AB17" i="3"/>
  <c r="BC17" i="3"/>
  <c r="BK16" i="3"/>
  <c r="BG16" i="3"/>
  <c r="BF16" i="3"/>
  <c r="BE16" i="3"/>
  <c r="BD16" i="3"/>
  <c r="BB16" i="3"/>
  <c r="BA16" i="3"/>
  <c r="AZ16" i="3"/>
  <c r="AY16" i="3"/>
  <c r="AX16" i="3"/>
  <c r="AW16" i="3"/>
  <c r="AV16" i="3"/>
  <c r="AU16" i="3"/>
  <c r="AT16" i="3"/>
  <c r="AS16" i="3"/>
  <c r="AF16" i="3"/>
  <c r="AE16" i="3"/>
  <c r="AC16" i="3"/>
  <c r="AB16" i="3"/>
  <c r="BK15" i="3"/>
  <c r="BG15" i="3"/>
  <c r="BF15" i="3"/>
  <c r="BE15" i="3"/>
  <c r="BD15" i="3"/>
  <c r="BB15" i="3"/>
  <c r="BA15" i="3"/>
  <c r="AZ15" i="3"/>
  <c r="AY15" i="3"/>
  <c r="AX15" i="3"/>
  <c r="AW15" i="3"/>
  <c r="AV15" i="3"/>
  <c r="AU15" i="3"/>
  <c r="AT15" i="3"/>
  <c r="AS15" i="3"/>
  <c r="AF15" i="3"/>
  <c r="AE15" i="3"/>
  <c r="AC15" i="3"/>
  <c r="AB15" i="3"/>
  <c r="BC15" i="3"/>
  <c r="BK14" i="3"/>
  <c r="BG14" i="3"/>
  <c r="BF14" i="3"/>
  <c r="BE14" i="3"/>
  <c r="BD14" i="3"/>
  <c r="BB14" i="3"/>
  <c r="BA14" i="3"/>
  <c r="AZ14" i="3"/>
  <c r="AY14" i="3"/>
  <c r="AX14" i="3"/>
  <c r="AW14" i="3"/>
  <c r="AV14" i="3"/>
  <c r="AU14" i="3"/>
  <c r="AT14" i="3"/>
  <c r="AS14" i="3"/>
  <c r="AF14" i="3"/>
  <c r="AE14" i="3"/>
  <c r="AC14" i="3"/>
  <c r="AB14" i="3"/>
  <c r="BK13" i="3"/>
  <c r="BG13" i="3"/>
  <c r="BF13" i="3"/>
  <c r="BE13" i="3"/>
  <c r="BD13" i="3"/>
  <c r="BB13" i="3"/>
  <c r="BA13" i="3"/>
  <c r="AZ13" i="3"/>
  <c r="AY13" i="3"/>
  <c r="AX13" i="3"/>
  <c r="AW13" i="3"/>
  <c r="AV13" i="3"/>
  <c r="AU13" i="3"/>
  <c r="AT13" i="3"/>
  <c r="AS13" i="3"/>
  <c r="AF13" i="3"/>
  <c r="AE13" i="3"/>
  <c r="AC13" i="3"/>
  <c r="AB13" i="3"/>
  <c r="BC13" i="3"/>
  <c r="BK12" i="3"/>
  <c r="BG12" i="3"/>
  <c r="BF12" i="3"/>
  <c r="BE12" i="3"/>
  <c r="BD12" i="3"/>
  <c r="BB12" i="3"/>
  <c r="BA12" i="3"/>
  <c r="AZ12" i="3"/>
  <c r="AY12" i="3"/>
  <c r="AX12" i="3"/>
  <c r="AW12" i="3"/>
  <c r="AV12" i="3"/>
  <c r="AU12" i="3"/>
  <c r="AT12" i="3"/>
  <c r="AS12" i="3"/>
  <c r="AF12" i="3"/>
  <c r="AE12" i="3"/>
  <c r="AC12" i="3"/>
  <c r="AB12" i="3"/>
  <c r="BK11" i="3"/>
  <c r="BG11" i="3"/>
  <c r="BF11" i="3"/>
  <c r="BE11" i="3"/>
  <c r="BD11" i="3"/>
  <c r="BB11" i="3"/>
  <c r="BA11" i="3"/>
  <c r="AZ11" i="3"/>
  <c r="AY11" i="3"/>
  <c r="AX11" i="3"/>
  <c r="AW11" i="3"/>
  <c r="AV11" i="3"/>
  <c r="AU11" i="3"/>
  <c r="AT11" i="3"/>
  <c r="AS11" i="3"/>
  <c r="AF11" i="3"/>
  <c r="AE11" i="3"/>
  <c r="AC11" i="3"/>
  <c r="AB11" i="3"/>
  <c r="BC11" i="3"/>
  <c r="BK10" i="3"/>
  <c r="BG10" i="3"/>
  <c r="BF10" i="3"/>
  <c r="BE10" i="3"/>
  <c r="BD10" i="3"/>
  <c r="BB10" i="3"/>
  <c r="BA10" i="3"/>
  <c r="AZ10" i="3"/>
  <c r="AY10" i="3"/>
  <c r="AX10" i="3"/>
  <c r="AW10" i="3"/>
  <c r="AV10" i="3"/>
  <c r="AU10" i="3"/>
  <c r="AT10" i="3"/>
  <c r="AS10" i="3"/>
  <c r="AF10" i="3"/>
  <c r="AE10" i="3"/>
  <c r="AC10" i="3"/>
  <c r="AB10" i="3"/>
  <c r="BK9" i="3"/>
  <c r="BG9" i="3"/>
  <c r="BF9" i="3"/>
  <c r="BE9" i="3"/>
  <c r="BD9" i="3"/>
  <c r="BB9" i="3"/>
  <c r="BA9" i="3"/>
  <c r="AZ9" i="3"/>
  <c r="AY9" i="3"/>
  <c r="AX9" i="3"/>
  <c r="AW9" i="3"/>
  <c r="AV9" i="3"/>
  <c r="AU9" i="3"/>
  <c r="AT9" i="3"/>
  <c r="AS9" i="3"/>
  <c r="AF9" i="3"/>
  <c r="AE9" i="3"/>
  <c r="AC9" i="3"/>
  <c r="AB9" i="3"/>
  <c r="BC9" i="3"/>
  <c r="BK8" i="3"/>
  <c r="BG8" i="3"/>
  <c r="BF8" i="3"/>
  <c r="BE8" i="3"/>
  <c r="BD8" i="3"/>
  <c r="BB8" i="3"/>
  <c r="BA8" i="3"/>
  <c r="AZ8" i="3"/>
  <c r="AY8" i="3"/>
  <c r="AX8" i="3"/>
  <c r="AW8" i="3"/>
  <c r="AV8" i="3"/>
  <c r="AU8" i="3"/>
  <c r="AT8" i="3"/>
  <c r="AS8" i="3"/>
  <c r="AF8" i="3"/>
  <c r="AE8" i="3"/>
  <c r="AC8" i="3"/>
  <c r="AB8" i="3"/>
  <c r="V8" i="3"/>
  <c r="BI8" i="3" s="1"/>
  <c r="L8" i="3"/>
  <c r="BH8" i="3" s="1"/>
  <c r="BK7" i="3"/>
  <c r="BI7" i="3"/>
  <c r="BG7" i="3"/>
  <c r="BF7" i="3"/>
  <c r="BE7" i="3"/>
  <c r="BD7" i="3"/>
  <c r="BC7" i="3"/>
  <c r="BB7" i="3"/>
  <c r="BA7" i="3"/>
  <c r="AZ7" i="3"/>
  <c r="AX7" i="3"/>
  <c r="AW7" i="3"/>
  <c r="AU7" i="3"/>
  <c r="AT7" i="3"/>
  <c r="AS7" i="3"/>
  <c r="C6" i="3"/>
  <c r="B51" i="3" s="1"/>
  <c r="C45" i="2"/>
  <c r="C44" i="2"/>
  <c r="C43" i="2"/>
  <c r="C41" i="2"/>
  <c r="C40" i="2"/>
  <c r="D39" i="2"/>
  <c r="BC52" i="3" l="1"/>
  <c r="BH52" i="3"/>
  <c r="BC33" i="3"/>
  <c r="BH33" i="3"/>
  <c r="BC41" i="3"/>
  <c r="BH41" i="3"/>
  <c r="BC49" i="3"/>
  <c r="BH49" i="3"/>
  <c r="BC57" i="3"/>
  <c r="BH57" i="3"/>
  <c r="BC65" i="3"/>
  <c r="BH65" i="3"/>
  <c r="BC73" i="3"/>
  <c r="BH73" i="3"/>
  <c r="BC81" i="3"/>
  <c r="BH81" i="3"/>
  <c r="BC89" i="3"/>
  <c r="BH89" i="3"/>
  <c r="BC97" i="3"/>
  <c r="BH97" i="3"/>
  <c r="BC105" i="3"/>
  <c r="BH105" i="3"/>
  <c r="BC25" i="3"/>
  <c r="BH25" i="3"/>
  <c r="BC54" i="3"/>
  <c r="BH54" i="3"/>
  <c r="BC35" i="3"/>
  <c r="BH35" i="3"/>
  <c r="BC43" i="3"/>
  <c r="BH43" i="3"/>
  <c r="BC51" i="3"/>
  <c r="BH51" i="3"/>
  <c r="BC59" i="3"/>
  <c r="BH59" i="3"/>
  <c r="BC67" i="3"/>
  <c r="BH67" i="3"/>
  <c r="BC75" i="3"/>
  <c r="BH75" i="3"/>
  <c r="BC83" i="3"/>
  <c r="BH83" i="3"/>
  <c r="BC91" i="3"/>
  <c r="BH91" i="3"/>
  <c r="BC99" i="3"/>
  <c r="BH99" i="3"/>
  <c r="BC107" i="3"/>
  <c r="BH107" i="3"/>
  <c r="BC56" i="3"/>
  <c r="BH56" i="3"/>
  <c r="BC29" i="3"/>
  <c r="BH29" i="3"/>
  <c r="BC37" i="3"/>
  <c r="BH37" i="3"/>
  <c r="BC45" i="3"/>
  <c r="BH45" i="3"/>
  <c r="BC53" i="3"/>
  <c r="BH53" i="3"/>
  <c r="BC61" i="3"/>
  <c r="BH61" i="3"/>
  <c r="BC69" i="3"/>
  <c r="BH69" i="3"/>
  <c r="BC77" i="3"/>
  <c r="BH77" i="3"/>
  <c r="BC85" i="3"/>
  <c r="BH85" i="3"/>
  <c r="BC93" i="3"/>
  <c r="BH93" i="3"/>
  <c r="BC101" i="3"/>
  <c r="BH101" i="3"/>
  <c r="BC58" i="3"/>
  <c r="BH58" i="3"/>
  <c r="BC31" i="3"/>
  <c r="BH31" i="3"/>
  <c r="BC39" i="3"/>
  <c r="BH39" i="3"/>
  <c r="BC47" i="3"/>
  <c r="BH47" i="3"/>
  <c r="BC55" i="3"/>
  <c r="BH55" i="3"/>
  <c r="BC63" i="3"/>
  <c r="BH63" i="3"/>
  <c r="BC71" i="3"/>
  <c r="BH71" i="3"/>
  <c r="BC79" i="3"/>
  <c r="BH79" i="3"/>
  <c r="BC87" i="3"/>
  <c r="BH87" i="3"/>
  <c r="BC95" i="3"/>
  <c r="BH95" i="3"/>
  <c r="BC103" i="3"/>
  <c r="BH103" i="3"/>
  <c r="AG107" i="3"/>
  <c r="AG45" i="3"/>
  <c r="AG49" i="3"/>
  <c r="AG95" i="3"/>
  <c r="C46" i="2"/>
  <c r="B27" i="2" s="1"/>
  <c r="C39" i="2"/>
  <c r="AG55" i="3"/>
  <c r="AD15" i="3"/>
  <c r="AD23" i="3"/>
  <c r="AD31" i="3"/>
  <c r="AD39" i="3"/>
  <c r="AD50" i="3"/>
  <c r="AD51" i="3"/>
  <c r="AD53" i="3"/>
  <c r="AD54" i="3"/>
  <c r="AD55" i="3"/>
  <c r="AG62" i="3"/>
  <c r="AD63" i="3"/>
  <c r="AD64" i="3"/>
  <c r="AD65" i="3"/>
  <c r="AD70" i="3"/>
  <c r="AD71" i="3"/>
  <c r="AD72" i="3"/>
  <c r="AD73" i="3"/>
  <c r="AD74" i="3"/>
  <c r="AD75" i="3"/>
  <c r="AD79" i="3"/>
  <c r="AD56" i="3"/>
  <c r="AD59" i="3"/>
  <c r="AG63" i="3"/>
  <c r="AG65" i="3"/>
  <c r="AG79" i="3"/>
  <c r="AG80" i="3"/>
  <c r="AG81" i="3"/>
  <c r="AG83" i="3"/>
  <c r="AG84" i="3"/>
  <c r="AG87" i="3"/>
  <c r="AG88" i="3"/>
  <c r="AG89" i="3"/>
  <c r="AG91" i="3"/>
  <c r="AG92" i="3"/>
  <c r="AG13" i="3"/>
  <c r="AG21" i="3"/>
  <c r="AG29" i="3"/>
  <c r="AG37" i="3"/>
  <c r="AD47" i="3"/>
  <c r="AV7" i="3"/>
  <c r="AD69" i="3"/>
  <c r="AD85" i="3"/>
  <c r="AD93" i="3"/>
  <c r="AD94" i="3"/>
  <c r="AD95" i="3"/>
  <c r="AD96" i="3"/>
  <c r="AD97" i="3"/>
  <c r="AD98" i="3"/>
  <c r="AD99" i="3"/>
  <c r="AD101" i="3"/>
  <c r="AG103" i="3"/>
  <c r="AD45" i="3"/>
  <c r="AD49" i="3"/>
  <c r="AG71" i="3"/>
  <c r="AD21" i="3"/>
  <c r="AD29" i="3"/>
  <c r="AD37" i="3"/>
  <c r="AG77" i="3"/>
  <c r="AG105" i="3"/>
  <c r="AD13" i="3"/>
  <c r="AG15" i="3"/>
  <c r="AG23" i="3"/>
  <c r="AG31" i="3"/>
  <c r="AG39" i="3"/>
  <c r="AG47" i="3"/>
  <c r="AG51" i="3"/>
  <c r="AG53" i="3"/>
  <c r="AG54" i="3"/>
  <c r="AG56" i="3"/>
  <c r="AG59" i="3"/>
  <c r="AG64" i="3"/>
  <c r="AD87" i="3"/>
  <c r="AD88" i="3"/>
  <c r="AD89" i="3"/>
  <c r="AD90" i="3"/>
  <c r="AD103" i="3"/>
  <c r="AD105" i="3"/>
  <c r="AG52" i="3"/>
  <c r="AG61" i="3"/>
  <c r="AG72" i="3"/>
  <c r="AG73" i="3"/>
  <c r="AG75" i="3"/>
  <c r="AG76" i="3"/>
  <c r="AD81" i="3"/>
  <c r="AD91" i="3"/>
  <c r="AG93" i="3"/>
  <c r="AG94" i="3"/>
  <c r="AY7" i="3"/>
  <c r="AB7" i="3"/>
  <c r="D34" i="2" s="1"/>
  <c r="E34" i="2" s="1"/>
  <c r="AG8" i="3"/>
  <c r="AG9" i="3"/>
  <c r="AG11" i="3"/>
  <c r="AG16" i="3"/>
  <c r="AG17" i="3"/>
  <c r="AG19" i="3"/>
  <c r="AG24" i="3"/>
  <c r="AG25" i="3"/>
  <c r="AG27" i="3"/>
  <c r="AG32" i="3"/>
  <c r="AG33" i="3"/>
  <c r="AG35" i="3"/>
  <c r="AG40" i="3"/>
  <c r="AG41" i="3"/>
  <c r="AG43" i="3"/>
  <c r="AG48" i="3"/>
  <c r="AD52" i="3"/>
  <c r="AD61" i="3"/>
  <c r="AG67" i="3"/>
  <c r="AD82" i="3"/>
  <c r="AD83" i="3"/>
  <c r="AG85" i="3"/>
  <c r="AG86" i="3"/>
  <c r="AE7" i="3"/>
  <c r="D35" i="2" s="1"/>
  <c r="E35" i="2" s="1"/>
  <c r="AD8" i="3"/>
  <c r="AD9" i="3"/>
  <c r="AD10" i="3"/>
  <c r="AD11" i="3"/>
  <c r="AG14" i="3"/>
  <c r="AD16" i="3"/>
  <c r="AD17" i="3"/>
  <c r="AD18" i="3"/>
  <c r="AD19" i="3"/>
  <c r="AG22" i="3"/>
  <c r="AD24" i="3"/>
  <c r="AD25" i="3"/>
  <c r="AD26" i="3"/>
  <c r="AD27" i="3"/>
  <c r="AG30" i="3"/>
  <c r="AD32" i="3"/>
  <c r="AD33" i="3"/>
  <c r="AD34" i="3"/>
  <c r="AD35" i="3"/>
  <c r="AG38" i="3"/>
  <c r="AD40" i="3"/>
  <c r="AD41" i="3"/>
  <c r="AD42" i="3"/>
  <c r="AD43" i="3"/>
  <c r="AG46" i="3"/>
  <c r="AD48" i="3"/>
  <c r="AD66" i="3"/>
  <c r="AD67" i="3"/>
  <c r="AG69" i="3"/>
  <c r="AG70" i="3"/>
  <c r="AD77" i="3"/>
  <c r="AD78" i="3"/>
  <c r="AD86" i="3"/>
  <c r="AG96" i="3"/>
  <c r="AG97" i="3"/>
  <c r="AG99" i="3"/>
  <c r="AG101" i="3"/>
  <c r="AG104" i="3"/>
  <c r="AD106" i="3"/>
  <c r="AD107" i="3"/>
  <c r="AG78" i="3"/>
  <c r="AD80" i="3"/>
  <c r="AG102" i="3"/>
  <c r="AD104" i="3"/>
  <c r="AG12" i="3"/>
  <c r="AD14" i="3"/>
  <c r="AG20" i="3"/>
  <c r="AD22" i="3"/>
  <c r="AG28" i="3"/>
  <c r="AD30" i="3"/>
  <c r="AG36" i="3"/>
  <c r="AD38" i="3"/>
  <c r="AG44" i="3"/>
  <c r="AD46" i="3"/>
  <c r="AG57" i="3"/>
  <c r="AG58" i="3"/>
  <c r="AG60" i="3"/>
  <c r="AD62" i="3"/>
  <c r="AG68" i="3"/>
  <c r="AG100" i="3"/>
  <c r="AD102" i="3"/>
  <c r="AG10" i="3"/>
  <c r="AD12" i="3"/>
  <c r="AG18" i="3"/>
  <c r="AD20" i="3"/>
  <c r="AG26" i="3"/>
  <c r="AD28" i="3"/>
  <c r="AG34" i="3"/>
  <c r="AD36" i="3"/>
  <c r="AG42" i="3"/>
  <c r="AD44" i="3"/>
  <c r="AG50" i="3"/>
  <c r="BC50" i="3"/>
  <c r="AD57" i="3"/>
  <c r="AD58" i="3"/>
  <c r="AD60" i="3"/>
  <c r="AG66" i="3"/>
  <c r="AD68" i="3"/>
  <c r="AG74" i="3"/>
  <c r="AD76" i="3"/>
  <c r="AG82" i="3"/>
  <c r="AD84" i="3"/>
  <c r="AG90" i="3"/>
  <c r="AD92" i="3"/>
  <c r="AG98" i="3"/>
  <c r="AD100" i="3"/>
  <c r="AG106" i="3"/>
  <c r="B8" i="3"/>
  <c r="B10" i="3"/>
  <c r="B12" i="3"/>
  <c r="B14" i="3"/>
  <c r="B16" i="3"/>
  <c r="B18" i="3"/>
  <c r="B20" i="3"/>
  <c r="B22" i="3"/>
  <c r="B24" i="3"/>
  <c r="B26" i="3"/>
  <c r="B28" i="3"/>
  <c r="B30" i="3"/>
  <c r="B32" i="3"/>
  <c r="B34" i="3"/>
  <c r="B36" i="3"/>
  <c r="B38" i="3"/>
  <c r="B40" i="3"/>
  <c r="B42" i="3"/>
  <c r="B44" i="3"/>
  <c r="B46" i="3"/>
  <c r="B48" i="3"/>
  <c r="B50" i="3"/>
  <c r="BC66" i="3"/>
  <c r="BC74" i="3"/>
  <c r="BC82" i="3"/>
  <c r="BC90" i="3"/>
  <c r="BC98" i="3"/>
  <c r="BC106" i="3"/>
  <c r="BC64" i="3"/>
  <c r="BC72" i="3"/>
  <c r="BC80" i="3"/>
  <c r="BC88" i="3"/>
  <c r="BC96" i="3"/>
  <c r="BC104" i="3"/>
  <c r="BC8" i="3"/>
  <c r="B9" i="3"/>
  <c r="BC10" i="3"/>
  <c r="B11" i="3"/>
  <c r="BC12" i="3"/>
  <c r="B13" i="3"/>
  <c r="BC14" i="3"/>
  <c r="B15" i="3"/>
  <c r="BC16" i="3"/>
  <c r="B17" i="3"/>
  <c r="BC18" i="3"/>
  <c r="B19" i="3"/>
  <c r="BC20" i="3"/>
  <c r="B21" i="3"/>
  <c r="BC22" i="3"/>
  <c r="B23" i="3"/>
  <c r="BC24" i="3"/>
  <c r="B25" i="3"/>
  <c r="BC26" i="3"/>
  <c r="B27" i="3"/>
  <c r="BC28" i="3"/>
  <c r="B29" i="3"/>
  <c r="BC30" i="3"/>
  <c r="B31" i="3"/>
  <c r="BC32" i="3"/>
  <c r="B33" i="3"/>
  <c r="BC34" i="3"/>
  <c r="B35" i="3"/>
  <c r="BC36" i="3"/>
  <c r="B37" i="3"/>
  <c r="BC38" i="3"/>
  <c r="B39" i="3"/>
  <c r="BC40" i="3"/>
  <c r="B41" i="3"/>
  <c r="BC42" i="3"/>
  <c r="B43" i="3"/>
  <c r="BC44" i="3"/>
  <c r="B45" i="3"/>
  <c r="BC46" i="3"/>
  <c r="B47" i="3"/>
  <c r="BC48" i="3"/>
  <c r="B49" i="3"/>
  <c r="BC62" i="3"/>
  <c r="BC70" i="3"/>
  <c r="BC78" i="3"/>
  <c r="BC86" i="3"/>
  <c r="BC94" i="3"/>
  <c r="BC102" i="3"/>
  <c r="B106" i="3"/>
  <c r="B104" i="3"/>
  <c r="B102" i="3"/>
  <c r="B100" i="3"/>
  <c r="B98" i="3"/>
  <c r="B96" i="3"/>
  <c r="B94" i="3"/>
  <c r="B92" i="3"/>
  <c r="B90" i="3"/>
  <c r="B88" i="3"/>
  <c r="B86" i="3"/>
  <c r="B84" i="3"/>
  <c r="B82" i="3"/>
  <c r="B80" i="3"/>
  <c r="B78" i="3"/>
  <c r="B76" i="3"/>
  <c r="B74" i="3"/>
  <c r="B72" i="3"/>
  <c r="B70" i="3"/>
  <c r="B68" i="3"/>
  <c r="B66" i="3"/>
  <c r="B64" i="3"/>
  <c r="B62" i="3"/>
  <c r="B60" i="3"/>
  <c r="B58" i="3"/>
  <c r="B56" i="3"/>
  <c r="B54" i="3"/>
  <c r="B52" i="3"/>
  <c r="B107" i="3"/>
  <c r="B105" i="3"/>
  <c r="B103" i="3"/>
  <c r="B101" i="3"/>
  <c r="B99" i="3"/>
  <c r="B97" i="3"/>
  <c r="B95" i="3"/>
  <c r="B93" i="3"/>
  <c r="B91" i="3"/>
  <c r="B89" i="3"/>
  <c r="B87" i="3"/>
  <c r="B85" i="3"/>
  <c r="B83" i="3"/>
  <c r="B81" i="3"/>
  <c r="B79" i="3"/>
  <c r="B77" i="3"/>
  <c r="B75" i="3"/>
  <c r="B73" i="3"/>
  <c r="B71" i="3"/>
  <c r="B69" i="3"/>
  <c r="B67" i="3"/>
  <c r="B65" i="3"/>
  <c r="B63" i="3"/>
  <c r="B61" i="3"/>
  <c r="B59" i="3"/>
  <c r="B57" i="3"/>
  <c r="B55" i="3"/>
  <c r="B53" i="3"/>
  <c r="AC7" i="3"/>
  <c r="F34" i="2" s="1"/>
  <c r="G34" i="2" s="1"/>
  <c r="AF7" i="3"/>
  <c r="BC60" i="3"/>
  <c r="BC68" i="3"/>
  <c r="BC76" i="3"/>
  <c r="BC84" i="3"/>
  <c r="BC92" i="3"/>
  <c r="BC100" i="3"/>
  <c r="F35" i="2" l="1"/>
  <c r="G35" i="2" s="1"/>
  <c r="AG7" i="3"/>
  <c r="AD7" i="3"/>
  <c r="D36" i="2" l="1"/>
  <c r="F36" i="2"/>
  <c r="G36" i="2"/>
  <c r="H35" i="2"/>
  <c r="H34" i="2"/>
  <c r="E36" i="2"/>
  <c r="H36" i="2" l="1"/>
</calcChain>
</file>

<file path=xl/sharedStrings.xml><?xml version="1.0" encoding="utf-8"?>
<sst xmlns="http://schemas.openxmlformats.org/spreadsheetml/2006/main" count="302" uniqueCount="244">
  <si>
    <t>上尾市陸上競技協会主催大会における</t>
  </si>
  <si>
    <t>個人情報及び肖像権に関わる取り扱いについて</t>
  </si>
  <si>
    <t>1. 参加申込書に記載された個人情報の取り扱い</t>
  </si>
  <si>
    <r>
      <rPr>
        <sz val="11"/>
        <color rgb="FF000000"/>
        <rFont val="ＭＳ 明朝"/>
        <family val="1"/>
        <charset val="128"/>
      </rPr>
      <t>ア</t>
    </r>
    <r>
      <rPr>
        <sz val="11"/>
        <color rgb="FF000000"/>
        <rFont val="Times New Roman"/>
        <family val="1"/>
      </rPr>
      <t>.</t>
    </r>
    <r>
      <rPr>
        <sz val="11"/>
        <color rgb="FF000000"/>
        <rFont val="ＭＳ Ｐゴシック"/>
        <family val="3"/>
        <charset val="128"/>
      </rPr>
      <t>　</t>
    </r>
    <r>
      <rPr>
        <sz val="11"/>
        <color theme="1"/>
        <rFont val="ＭＳ Ｐ明朝"/>
        <family val="1"/>
        <charset val="128"/>
      </rPr>
      <t>大会プログラムに掲載されます。</t>
    </r>
  </si>
  <si>
    <r>
      <rPr>
        <sz val="11"/>
        <color rgb="FF000000"/>
        <rFont val="ＭＳ 明朝"/>
        <family val="1"/>
        <charset val="128"/>
      </rPr>
      <t>イ</t>
    </r>
    <r>
      <rPr>
        <sz val="11"/>
        <color rgb="FF000000"/>
        <rFont val="Times New Roman"/>
        <family val="1"/>
      </rPr>
      <t>.  </t>
    </r>
    <r>
      <rPr>
        <sz val="11"/>
        <color theme="1"/>
        <rFont val="ＭＳ Ｐ明朝"/>
        <family val="1"/>
        <charset val="128"/>
      </rPr>
      <t>競技会場内でアナウンス等により紹介されることがあります。</t>
    </r>
  </si>
  <si>
    <r>
      <rPr>
        <sz val="11"/>
        <color rgb="FF000000"/>
        <rFont val="ＭＳ 明朝"/>
        <family val="1"/>
        <charset val="128"/>
      </rPr>
      <t>ウ</t>
    </r>
    <r>
      <rPr>
        <sz val="11"/>
        <color rgb="FF000000"/>
        <rFont val="Times New Roman"/>
        <family val="1"/>
      </rPr>
      <t xml:space="preserve">.  </t>
    </r>
    <r>
      <rPr>
        <sz val="11"/>
        <color theme="1"/>
        <rFont val="ＭＳ Ｐ明朝"/>
        <family val="1"/>
        <charset val="128"/>
      </rPr>
      <t>競技会場内外の掲示板等に掲載されることがあります。</t>
    </r>
  </si>
  <si>
    <t>2. 競技結果（記録）等の取り扱い</t>
  </si>
  <si>
    <r>
      <rPr>
        <sz val="11"/>
        <color rgb="FF000000"/>
        <rFont val="ＭＳ 明朝"/>
        <family val="1"/>
        <charset val="128"/>
      </rPr>
      <t>ア</t>
    </r>
    <r>
      <rPr>
        <sz val="11"/>
        <color rgb="FF000000"/>
        <rFont val="Times New Roman"/>
        <family val="1"/>
      </rPr>
      <t>.  </t>
    </r>
    <r>
      <rPr>
        <sz val="11"/>
        <color theme="1"/>
        <rFont val="ＭＳ Ｐ明朝"/>
        <family val="1"/>
        <charset val="128"/>
      </rPr>
      <t>大会の記録情報処理係を通じて公開されます。</t>
    </r>
  </si>
  <si>
    <r>
      <rPr>
        <sz val="11"/>
        <color rgb="FF000000"/>
        <rFont val="ＭＳ 明朝"/>
        <family val="1"/>
        <charset val="128"/>
      </rPr>
      <t>イ</t>
    </r>
    <r>
      <rPr>
        <sz val="11"/>
        <color rgb="FF000000"/>
        <rFont val="Times New Roman"/>
        <family val="1"/>
      </rPr>
      <t>. </t>
    </r>
    <r>
      <rPr>
        <sz val="11"/>
        <color rgb="FF000000"/>
        <rFont val="ＭＳ Ｐゴシック"/>
        <family val="3"/>
        <charset val="128"/>
      </rPr>
      <t>上尾市陸上競技協会が</t>
    </r>
    <r>
      <rPr>
        <sz val="11"/>
        <color theme="1"/>
        <rFont val="ＭＳ Ｐ明朝"/>
        <family val="1"/>
        <charset val="128"/>
      </rPr>
      <t>認めた報道機関等により、新聞・雑誌及び関連ホームページ等に公開される
     ことがあります。</t>
    </r>
  </si>
  <si>
    <r>
      <rPr>
        <sz val="11"/>
        <color rgb="FF000000"/>
        <rFont val="ＭＳ 明朝"/>
        <family val="1"/>
        <charset val="128"/>
      </rPr>
      <t>ウ</t>
    </r>
    <r>
      <rPr>
        <sz val="11"/>
        <color rgb="FF000000"/>
        <rFont val="Times New Roman"/>
        <family val="1"/>
      </rPr>
      <t>. </t>
    </r>
    <r>
      <rPr>
        <sz val="11"/>
        <color theme="1"/>
        <rFont val="ＭＳ Ｐ明朝"/>
        <family val="1"/>
        <charset val="128"/>
      </rPr>
      <t>大会プログラム掲載の個人情報とともに、本協会が作成するホームページ等で公開され、
     また本協会が認めた陸上競技団体等のホームページにも掲載されることがあります。</t>
    </r>
  </si>
  <si>
    <r>
      <rPr>
        <sz val="11"/>
        <color rgb="FF000000"/>
        <rFont val="ＭＳ 明朝"/>
        <family val="1"/>
        <charset val="128"/>
      </rPr>
      <t>エ</t>
    </r>
    <r>
      <rPr>
        <sz val="11"/>
        <color rgb="FF000000"/>
        <rFont val="Times New Roman"/>
        <family val="1"/>
      </rPr>
      <t>. </t>
    </r>
    <r>
      <rPr>
        <sz val="11"/>
        <color theme="1"/>
        <rFont val="ＭＳ Ｐ明朝"/>
        <family val="1"/>
        <charset val="128"/>
      </rPr>
      <t>新記録、優勝及び上位入賞結果（記録）等は、次年度以降のプログラムに掲載されることがあります。</t>
    </r>
  </si>
  <si>
    <t>3. 肖像権に関する取り扱い</t>
  </si>
  <si>
    <r>
      <rPr>
        <sz val="11"/>
        <color rgb="FF000000"/>
        <rFont val="ＭＳ 明朝"/>
        <family val="1"/>
        <charset val="128"/>
      </rPr>
      <t>ア</t>
    </r>
    <r>
      <rPr>
        <sz val="11"/>
        <color rgb="FF000000"/>
        <rFont val="Times New Roman"/>
        <family val="1"/>
      </rPr>
      <t xml:space="preserve">. </t>
    </r>
    <r>
      <rPr>
        <sz val="11"/>
        <color theme="1"/>
        <rFont val="ＭＳ Ｐ明朝"/>
        <family val="1"/>
        <charset val="128"/>
      </rPr>
      <t>上尾市陸上競技協会が認めた報道機関等が撮影した写真が、新聞・雑誌・報告書及び関連ホーム
     ページ等で公開されることがあります。</t>
    </r>
  </si>
  <si>
    <r>
      <rPr>
        <sz val="11"/>
        <color rgb="FF000000"/>
        <rFont val="ＭＳ 明朝"/>
        <family val="1"/>
        <charset val="128"/>
      </rPr>
      <t>イ</t>
    </r>
    <r>
      <rPr>
        <sz val="11"/>
        <color rgb="FF000000"/>
        <rFont val="Times New Roman"/>
        <family val="1"/>
      </rPr>
      <t>. </t>
    </r>
    <r>
      <rPr>
        <sz val="11"/>
        <color theme="1"/>
        <rFont val="ＭＳ Ｐ明朝"/>
        <family val="1"/>
        <charset val="128"/>
      </rPr>
      <t>上尾市陸上競技協会が認めた報道機関等が撮影した映像が中継又は録画放映されることがありま
     す。　また、ＤＶＤ等に編集され、配布されることがあります。</t>
    </r>
  </si>
  <si>
    <r>
      <rPr>
        <sz val="11"/>
        <color rgb="FF000000"/>
        <rFont val="ＭＳ 明朝"/>
        <family val="1"/>
        <charset val="128"/>
      </rPr>
      <t>ウ</t>
    </r>
    <r>
      <rPr>
        <sz val="11"/>
        <color rgb="FF000000"/>
        <rFont val="Times New Roman"/>
        <family val="1"/>
      </rPr>
      <t>. </t>
    </r>
    <r>
      <rPr>
        <sz val="11"/>
        <color theme="1"/>
        <rFont val="ＭＳ Ｐ明朝"/>
        <family val="1"/>
        <charset val="128"/>
      </rPr>
      <t>このほか、上尾市陸上競技協会の許可にもとづき、記念写真等が販売されることがあります。</t>
    </r>
  </si>
  <si>
    <r>
      <rPr>
        <sz val="11"/>
        <color rgb="FF000000"/>
        <rFont val="ＭＳ 明朝"/>
        <family val="1"/>
        <charset val="128"/>
      </rPr>
      <t>ア</t>
    </r>
    <r>
      <rPr>
        <sz val="11"/>
        <color rgb="FF000000"/>
        <rFont val="Times New Roman"/>
        <family val="1"/>
      </rPr>
      <t>. </t>
    </r>
    <r>
      <rPr>
        <sz val="11"/>
        <color theme="1"/>
        <rFont val="ＭＳ Ｐ明朝"/>
        <family val="1"/>
        <charset val="128"/>
      </rPr>
      <t>取得した個人情報を上記利用目的以外に使用することはありません。</t>
    </r>
  </si>
  <si>
    <r>
      <rPr>
        <sz val="11"/>
        <color rgb="FF000000"/>
        <rFont val="ＭＳ 明朝"/>
        <family val="1"/>
        <charset val="128"/>
      </rPr>
      <t>イ</t>
    </r>
    <r>
      <rPr>
        <sz val="11"/>
        <color rgb="FF000000"/>
        <rFont val="Times New Roman"/>
        <family val="1"/>
      </rPr>
      <t>. </t>
    </r>
    <r>
      <rPr>
        <sz val="11"/>
        <color theme="1"/>
        <rFont val="ＭＳ Ｐ明朝"/>
        <family val="1"/>
        <charset val="128"/>
      </rPr>
      <t>参加申込書の提出により、上記取り扱いに関するご承諾をいただいたものとして対応します。</t>
    </r>
  </si>
  <si>
    <r>
      <rPr>
        <sz val="11"/>
        <color rgb="FF000000"/>
        <rFont val="ＭＳ 明朝"/>
        <family val="1"/>
        <charset val="128"/>
      </rPr>
      <t>ウ</t>
    </r>
    <r>
      <rPr>
        <sz val="11"/>
        <color rgb="FF000000"/>
        <rFont val="Times New Roman"/>
        <family val="1"/>
      </rPr>
      <t>. </t>
    </r>
    <r>
      <rPr>
        <sz val="11"/>
        <color theme="1"/>
        <rFont val="ＭＳ Ｐ明朝"/>
        <family val="1"/>
        <charset val="128"/>
      </rPr>
      <t xml:space="preserve">個人情報等の掲載や公開等に関してのご質問は、上尾市陸上競技協会大会事務局まで
     </t>
    </r>
    <r>
      <rPr>
        <sz val="11"/>
        <color theme="1"/>
        <rFont val="Times New Roman"/>
        <family val="1"/>
      </rPr>
      <t xml:space="preserve">E-Mail (meet_office@ageo-rikkyo.org) </t>
    </r>
    <r>
      <rPr>
        <sz val="11"/>
        <color theme="1"/>
        <rFont val="ＭＳ Ｐゴシック"/>
        <family val="3"/>
        <charset val="128"/>
      </rPr>
      <t>にて</t>
    </r>
    <r>
      <rPr>
        <sz val="11"/>
        <color theme="1"/>
        <rFont val="ＭＳ Ｐ明朝"/>
        <family val="1"/>
        <charset val="128"/>
      </rPr>
      <t>ご連絡ください。</t>
    </r>
  </si>
  <si>
    <t>「個人情報及び肖像権に関わる取扱いについて」を読みました。</t>
  </si>
  <si>
    <t>2024上尾市陸上競技競技協会　春季記録会</t>
  </si>
  <si>
    <t>■ 申込情報 ■</t>
  </si>
  <si>
    <t>▼太枠の項目を入力して下さい▼</t>
  </si>
  <si>
    <t>※区分：</t>
  </si>
  <si>
    <t xml:space="preserve"> ※一般・高校生・中学生・小学生の出場部門を選択して下さい。</t>
  </si>
  <si>
    <t>所属先名：</t>
  </si>
  <si>
    <t>所属先略称：</t>
  </si>
  <si>
    <t>出場承認者：</t>
  </si>
  <si>
    <t xml:space="preserve"> ※本大会への出場承認をされた団体の責任者名</t>
  </si>
  <si>
    <t>記載責任者：</t>
  </si>
  <si>
    <t xml:space="preserve"> ※申込内容についてご回答して頂ける方の名前</t>
  </si>
  <si>
    <t>郵便番号：</t>
  </si>
  <si>
    <t xml:space="preserve"> ※数字のみ入力して下さい。</t>
  </si>
  <si>
    <t>住　所：</t>
  </si>
  <si>
    <r>
      <rPr>
        <sz val="9"/>
        <color theme="1"/>
        <rFont val="Hg丸ｺﾞｼｯｸm-pro"/>
        <family val="3"/>
        <charset val="128"/>
      </rPr>
      <t xml:space="preserve">連絡先：
</t>
    </r>
    <r>
      <rPr>
        <sz val="6"/>
        <color rgb="FF000000"/>
        <rFont val="Hg丸ｺﾞｼｯｸm-pro"/>
        <family val="3"/>
        <charset val="128"/>
      </rPr>
      <t>"-"を入れて入力して下さい。</t>
    </r>
  </si>
  <si>
    <t>連絡時間帯等を選択</t>
  </si>
  <si>
    <t>E-Mail：</t>
  </si>
  <si>
    <t xml:space="preserve"> ※@ageo-rikkyo.org からのメールが受信できる設定になったメールアドレス</t>
  </si>
  <si>
    <t>個人情報及び肖像権：</t>
  </si>
  <si>
    <t>■ 大会運営協力 ■</t>
  </si>
  <si>
    <t>注意事項：公認審判員及び補助員の協力がある団体申込を優先的に出場承認を致します。　大会運営に協力者がない団体申し込みにつきましては承認回答が遅くなりますのでご了承下さい。</t>
  </si>
  <si>
    <t>　1.本競技会は公認競技会のため審判員として協力して頂ける方は公認審判員有資格者の方に限らせて頂きます。</t>
  </si>
  <si>
    <t>　　公認審判員以外の方は補助員となります。　公認審判員資格取得は伝達講習会を受講するだけではなく日本陸上競技連盟に登録しJAAF IDを取得する必要がありますのでご注意下さい。</t>
  </si>
  <si>
    <t>　2.希望配置の選択は公認審判員の場合のみとなります。</t>
  </si>
  <si>
    <t>大会運営協力</t>
  </si>
  <si>
    <t>公認審判員</t>
  </si>
  <si>
    <t>補助員協力者名</t>
  </si>
  <si>
    <t>生徒補助員</t>
  </si>
  <si>
    <t>補助員人数</t>
  </si>
  <si>
    <t>配置希望
担当係</t>
  </si>
  <si>
    <t>備　　　　考</t>
  </si>
  <si>
    <t>※審判員資格</t>
  </si>
  <si>
    <t>※希望配置</t>
  </si>
  <si>
    <t>公認審判員名</t>
  </si>
  <si>
    <t>※右記の生徒補助員以外の方</t>
  </si>
  <si>
    <t>※出場選手（生徒）が補助員として交替で協力して頂ける場合は、配置希望担当係と常時協力して頂ける人数を補助員人数に入力して下さい。</t>
  </si>
  <si>
    <t>■ 盗撮防止協力 ■</t>
  </si>
  <si>
    <t>競技場施設内で大型望遠レンズ等を使っての競技中の写真撮影を行う場合は事前に登録が必要です。</t>
  </si>
  <si>
    <t>撮影事前申請</t>
  </si>
  <si>
    <t>撮影希望</t>
  </si>
  <si>
    <t>撮影機器</t>
  </si>
  <si>
    <t>撮影目的</t>
  </si>
  <si>
    <t>※大会当日に撮影が必要となった場合は</t>
  </si>
  <si>
    <t>■ 申込人数と種目数 ■</t>
  </si>
  <si>
    <t>※出場申込シートを入力後に表示されます。</t>
  </si>
  <si>
    <t>個人種目</t>
  </si>
  <si>
    <t>出場人数</t>
  </si>
  <si>
    <t>種目数</t>
  </si>
  <si>
    <t>男　子</t>
  </si>
  <si>
    <t>女　子</t>
  </si>
  <si>
    <t>合　計</t>
  </si>
  <si>
    <t>※参加料振込先口座は、出場申込データを確認後に配信する出場承認メールでお知らせします。　</t>
  </si>
  <si>
    <t>補助員必須人数計算エリア</t>
  </si>
  <si>
    <t>警告：小・中学生の部は公認審判員及び補助員として大会運営に協力して頂ける団体申込を優先して承認します。</t>
  </si>
  <si>
    <t>希望なし</t>
  </si>
  <si>
    <t>小学生</t>
  </si>
  <si>
    <t>いつでも可</t>
  </si>
  <si>
    <t>審判員の顧問と同じ</t>
  </si>
  <si>
    <t>中学生</t>
  </si>
  <si>
    <t>留守電にて折り返し</t>
  </si>
  <si>
    <t>競技者係</t>
  </si>
  <si>
    <t>15時以降に電話</t>
  </si>
  <si>
    <t>出発係</t>
  </si>
  <si>
    <t>17時以降に電話</t>
  </si>
  <si>
    <t>補助員</t>
  </si>
  <si>
    <t>19時以降に電話</t>
  </si>
  <si>
    <t>写真判定係</t>
  </si>
  <si>
    <t>メール</t>
  </si>
  <si>
    <t>跳躍係</t>
  </si>
  <si>
    <t>補助員計</t>
  </si>
  <si>
    <t>投てき係</t>
  </si>
  <si>
    <t>注意：申込情報シート入力後に出場申込シートを入力して下さい。</t>
  </si>
  <si>
    <t>※競技種目に変更がある場合は下記の種目セルデータを変更する。</t>
  </si>
  <si>
    <t>性別</t>
  </si>
  <si>
    <t>出場者氏名</t>
  </si>
  <si>
    <t>登録
都道府県</t>
  </si>
  <si>
    <t>所属先</t>
  </si>
  <si>
    <t>学年</t>
  </si>
  <si>
    <t>個人種目１　最近の記録</t>
  </si>
  <si>
    <t>個人種目２　最近の記録</t>
  </si>
  <si>
    <t>リレー種目　4×100ｍR</t>
  </si>
  <si>
    <t>出場種目数</t>
  </si>
  <si>
    <t>競技種目</t>
  </si>
  <si>
    <t>プログラム編成データ</t>
  </si>
  <si>
    <t>姓</t>
  </si>
  <si>
    <t>名</t>
  </si>
  <si>
    <t>カタカナ 姓</t>
  </si>
  <si>
    <t>カタカナ 名</t>
  </si>
  <si>
    <t>種　　目</t>
  </si>
  <si>
    <t>分</t>
  </si>
  <si>
    <t>秒</t>
  </si>
  <si>
    <t>1/100</t>
  </si>
  <si>
    <t>リレー
種目</t>
  </si>
  <si>
    <t>チーム
区分</t>
  </si>
  <si>
    <t>予定
走順</t>
  </si>
  <si>
    <t>※1走選手に入力</t>
  </si>
  <si>
    <t>男子</t>
  </si>
  <si>
    <t>女子</t>
  </si>
  <si>
    <t>リレー種目</t>
  </si>
  <si>
    <t>m</t>
  </si>
  <si>
    <t>cm</t>
  </si>
  <si>
    <t>個人</t>
  </si>
  <si>
    <t>400ｍＲ</t>
  </si>
  <si>
    <t>リレー計</t>
  </si>
  <si>
    <t>男一般</t>
  </si>
  <si>
    <t>男高校生</t>
  </si>
  <si>
    <t>男中学生</t>
  </si>
  <si>
    <t>男小学生</t>
  </si>
  <si>
    <t>女一般</t>
  </si>
  <si>
    <t>女高校生</t>
  </si>
  <si>
    <t>女中学生</t>
  </si>
  <si>
    <t>女小学生</t>
  </si>
  <si>
    <t>姓名</t>
  </si>
  <si>
    <t>カタカナ　姓</t>
  </si>
  <si>
    <t>カタカナ　名</t>
  </si>
  <si>
    <t>カタカナ　姓名</t>
  </si>
  <si>
    <t>登録県</t>
  </si>
  <si>
    <t>登録番号</t>
  </si>
  <si>
    <t>ナンバー</t>
  </si>
  <si>
    <t>種目1</t>
  </si>
  <si>
    <t>記録</t>
  </si>
  <si>
    <t>種目2</t>
  </si>
  <si>
    <t>リレーチーム</t>
  </si>
  <si>
    <t>リレー種目1</t>
  </si>
  <si>
    <t>走順</t>
  </si>
  <si>
    <t>例</t>
  </si>
  <si>
    <t>男</t>
  </si>
  <si>
    <t>上尾</t>
  </si>
  <si>
    <t>一太郎</t>
  </si>
  <si>
    <t>アゲオ</t>
  </si>
  <si>
    <t>イチタロウ</t>
  </si>
  <si>
    <t>埼玉</t>
  </si>
  <si>
    <t>上尾市陸協</t>
  </si>
  <si>
    <t>100m</t>
  </si>
  <si>
    <t>走幅跳</t>
  </si>
  <si>
    <t>400R</t>
  </si>
  <si>
    <t>ここから→</t>
  </si>
  <si>
    <t>東京</t>
  </si>
  <si>
    <t>1500ｍ</t>
  </si>
  <si>
    <t>1500m</t>
  </si>
  <si>
    <t>800m</t>
  </si>
  <si>
    <t>神奈川</t>
  </si>
  <si>
    <t>千葉</t>
  </si>
  <si>
    <t>砲丸投（一般）</t>
  </si>
  <si>
    <t>砲丸投(高校）</t>
  </si>
  <si>
    <t>砲丸投</t>
  </si>
  <si>
    <t>ジャベリックボール投</t>
  </si>
  <si>
    <t>群馬</t>
  </si>
  <si>
    <t>やり投</t>
  </si>
  <si>
    <t>栃木</t>
  </si>
  <si>
    <t>茨城</t>
  </si>
  <si>
    <t>北海道</t>
  </si>
  <si>
    <t>青森</t>
  </si>
  <si>
    <t>岩手</t>
  </si>
  <si>
    <t>宮城</t>
  </si>
  <si>
    <t>秋田</t>
  </si>
  <si>
    <t>山形</t>
  </si>
  <si>
    <t>福島</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</si>
  <si>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</si>
  <si>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</si>
  <si>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</si>
  <si>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</si>
  <si>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</si>
  <si>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</si>
  <si>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</si>
  <si>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</si>
  <si>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</si>
  <si>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</si>
  <si>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</si>
  <si>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</si>
  <si>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</si>
  <si>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</si>
  <si>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</si>
  <si>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</si>
  <si>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</si>
  <si>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</si>
  <si>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</si>
  <si>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</si>
  <si>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</si>
  <si>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</si>
  <si>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</si>
  <si>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</si>
  <si>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</si>
  <si>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</si>
  <si>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</si>
  <si>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</si>
  <si>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</si>
  <si>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</si>
  <si>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</si>
  <si>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</si>
  <si>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</si>
  <si>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走高跳</t>
    <rPh sb="0" eb="3">
      <t>ハシリタカトビ</t>
    </rPh>
    <phoneticPr fontId="55"/>
  </si>
  <si>
    <t>個人参加料</t>
    <rPh sb="0" eb="2">
      <t>コジン</t>
    </rPh>
    <phoneticPr fontId="55"/>
  </si>
  <si>
    <t>リレー参加数</t>
    <rPh sb="3" eb="6">
      <t>サンカスウ</t>
    </rPh>
    <phoneticPr fontId="55"/>
  </si>
  <si>
    <t>リレー参加料</t>
    <rPh sb="3" eb="6">
      <t>サンカリョウ</t>
    </rPh>
    <phoneticPr fontId="55"/>
  </si>
  <si>
    <t>参加料合計</t>
    <rPh sb="0" eb="3">
      <t>サンカリョウ</t>
    </rPh>
    <rPh sb="3" eb="5">
      <t>ゴウケイ</t>
    </rPh>
    <phoneticPr fontId="55"/>
  </si>
  <si>
    <t>備　　　　考</t>
    <rPh sb="0" eb="1">
      <t>ビ</t>
    </rPh>
    <rPh sb="5" eb="6">
      <t>コウ</t>
    </rPh>
    <phoneticPr fontId="55"/>
  </si>
  <si>
    <t>上尾市陸上競技協会は、大会参加申込書を通じて取得される個人情報及び肖像権の取り扱いに
関して以下のとおり対応します。</t>
    <phoneticPr fontId="55"/>
  </si>
  <si>
    <t>上尾市陸上競技協会　</t>
    <phoneticPr fontId="55"/>
  </si>
  <si>
    <r>
      <t xml:space="preserve">※連絡方法
</t>
    </r>
    <r>
      <rPr>
        <sz val="6"/>
        <color rgb="FF000000"/>
        <rFont val="Hg丸ｺﾞｼｯｸm-pro"/>
        <family val="3"/>
        <charset val="128"/>
      </rPr>
      <t>こちらかの連絡方法</t>
    </r>
    <phoneticPr fontId="55"/>
  </si>
  <si>
    <t>※上尾市陸上競技協会主催大会における個人情報及び肖像権に関する取扱いに関して、
   『個人情報及び肖像権に関わる取扱い』シートの事項を確認の上　同意をおこなって下さい。</t>
    <phoneticPr fontId="55"/>
  </si>
  <si>
    <t>アスリート
ビブス番号</t>
    <phoneticPr fontId="55"/>
  </si>
  <si>
    <t>４　大会事務局としての対応について</t>
    <rPh sb="2" eb="4">
      <t>タイカイ</t>
    </rPh>
    <rPh sb="4" eb="7">
      <t>ジムキョク</t>
    </rPh>
    <phoneticPr fontId="55"/>
  </si>
  <si>
    <t>2024上尾市陸上競技協会 春季記録会　出場申込シート</t>
    <rPh sb="14" eb="15">
      <t>ハル</t>
    </rPh>
    <phoneticPr fontId="55"/>
  </si>
  <si>
    <r>
      <t xml:space="preserve"> ※略称所属先名　６文字以内　区市町村陸協名は日本陸連「団体の名称に関するルール」従い自治体名の後に区市町村をつけること
　　例：上尾市陸上競技協会＝上尾</t>
    </r>
    <r>
      <rPr>
        <u/>
        <sz val="10"/>
        <color theme="1"/>
        <rFont val="Hg丸ｺﾞｼｯｸm-pro"/>
        <family val="3"/>
        <charset val="128"/>
      </rPr>
      <t>市</t>
    </r>
    <r>
      <rPr>
        <sz val="10"/>
        <color theme="1"/>
        <rFont val="Hg丸ｺﾞｼｯｸm-pro"/>
        <family val="3"/>
        <charset val="128"/>
      </rPr>
      <t>陸協/愛宕中学校＝愛宕</t>
    </r>
    <r>
      <rPr>
        <u/>
        <sz val="10"/>
        <color theme="1"/>
        <rFont val="Hg丸ｺﾞｼｯｸm-pro"/>
        <family val="3"/>
        <charset val="128"/>
      </rPr>
      <t>中</t>
    </r>
    <r>
      <rPr>
        <sz val="10"/>
        <color theme="1"/>
        <rFont val="Hg丸ｺﾞｼｯｸm-pro"/>
        <family val="3"/>
        <charset val="128"/>
      </rPr>
      <t>/愛宕高校＝愛宕</t>
    </r>
    <r>
      <rPr>
        <u/>
        <sz val="10"/>
        <color theme="1"/>
        <rFont val="Hg丸ｺﾞｼｯｸm-pro"/>
        <family val="3"/>
        <charset val="128"/>
      </rPr>
      <t>高</t>
    </r>
    <phoneticPr fontId="55"/>
  </si>
  <si>
    <t>　3.審判員の実績が少ない方は希望配置の選択は行わないでください。</t>
    <rPh sb="3" eb="5">
      <t>シンパン</t>
    </rPh>
    <rPh sb="5" eb="6">
      <t>イン</t>
    </rPh>
    <rPh sb="7" eb="9">
      <t>ジッセキ</t>
    </rPh>
    <rPh sb="10" eb="11">
      <t>スク</t>
    </rPh>
    <rPh sb="13" eb="14">
      <t>カタ</t>
    </rPh>
    <rPh sb="23" eb="24">
      <t>オコナ</t>
    </rPh>
    <phoneticPr fontId="55"/>
  </si>
  <si>
    <t>　責任者がTICにて撮影申請を必ずおこなって下さい。</t>
    <phoneticPr fontId="55"/>
  </si>
  <si>
    <t>スタートチーム</t>
    <phoneticPr fontId="55"/>
  </si>
  <si>
    <t>撮影者氏名</t>
    <rPh sb="3" eb="5">
      <t>シメイ</t>
    </rPh>
    <phoneticPr fontId="55"/>
  </si>
  <si>
    <t>アナウンサー</t>
    <phoneticPr fontId="55"/>
  </si>
  <si>
    <t>記録・情報処理員</t>
    <rPh sb="0" eb="2">
      <t>キロク</t>
    </rPh>
    <rPh sb="3" eb="5">
      <t>ジョウホウ</t>
    </rPh>
    <rPh sb="5" eb="7">
      <t>ショリ</t>
    </rPh>
    <rPh sb="7" eb="8">
      <t>イン</t>
    </rPh>
    <phoneticPr fontId="55"/>
  </si>
  <si>
    <t>風力計測員</t>
    <rPh sb="0" eb="2">
      <t>フウリョク</t>
    </rPh>
    <rPh sb="2" eb="4">
      <t>ケイソク</t>
    </rPh>
    <rPh sb="4" eb="5">
      <t>イン</t>
    </rPh>
    <phoneticPr fontId="55"/>
  </si>
  <si>
    <t>写真判定員</t>
    <rPh sb="0" eb="4">
      <t>シャシンハンテイ</t>
    </rPh>
    <rPh sb="4" eb="5">
      <t>イン</t>
    </rPh>
    <phoneticPr fontId="55"/>
  </si>
  <si>
    <t>監察員</t>
    <rPh sb="0" eb="3">
      <t>カンサツイン</t>
    </rPh>
    <phoneticPr fontId="55"/>
  </si>
  <si>
    <t>出発係</t>
    <rPh sb="0" eb="2">
      <t>シュッパツ</t>
    </rPh>
    <rPh sb="2" eb="3">
      <t>カカリ</t>
    </rPh>
    <phoneticPr fontId="55"/>
  </si>
  <si>
    <t>周回記録員</t>
    <rPh sb="0" eb="4">
      <t>シュウカイキロク</t>
    </rPh>
    <rPh sb="4" eb="5">
      <t>イン</t>
    </rPh>
    <phoneticPr fontId="55"/>
  </si>
  <si>
    <t>跳躍（走高跳）</t>
    <rPh sb="0" eb="2">
      <t>チョウヤク</t>
    </rPh>
    <rPh sb="3" eb="6">
      <t>ハシリタカトビ</t>
    </rPh>
    <phoneticPr fontId="55"/>
  </si>
  <si>
    <t>跳躍（走幅跳）</t>
    <rPh sb="0" eb="2">
      <t>チョウヤク</t>
    </rPh>
    <rPh sb="3" eb="4">
      <t>ソウ</t>
    </rPh>
    <rPh sb="4" eb="6">
      <t>ハバトビ</t>
    </rPh>
    <phoneticPr fontId="55"/>
  </si>
  <si>
    <t>投てき（砲丸投）</t>
    <rPh sb="0" eb="1">
      <t>トウ</t>
    </rPh>
    <rPh sb="4" eb="6">
      <t>ホウガン</t>
    </rPh>
    <rPh sb="6" eb="7">
      <t>トウ</t>
    </rPh>
    <phoneticPr fontId="55"/>
  </si>
  <si>
    <t>競技者係</t>
    <rPh sb="0" eb="3">
      <t>キョウギシャ</t>
    </rPh>
    <rPh sb="3" eb="4">
      <t>カカリ</t>
    </rPh>
    <phoneticPr fontId="55"/>
  </si>
  <si>
    <t>用器具係</t>
    <rPh sb="0" eb="3">
      <t>ヨウキグ</t>
    </rPh>
    <rPh sb="3" eb="4">
      <t>カカリ</t>
    </rPh>
    <phoneticPr fontId="55"/>
  </si>
  <si>
    <t>希望なし</t>
    <rPh sb="0" eb="2">
      <t>キボウ</t>
    </rPh>
    <phoneticPr fontId="55"/>
  </si>
  <si>
    <t>投てき（やり投・JB投）</t>
    <rPh sb="0" eb="1">
      <t>トウ</t>
    </rPh>
    <rPh sb="6" eb="7">
      <t>トウ</t>
    </rPh>
    <rPh sb="10" eb="11">
      <t>ナ</t>
    </rPh>
    <phoneticPr fontId="55"/>
  </si>
  <si>
    <t>　</t>
  </si>
  <si>
    <t>JAAF
ID</t>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</si>
</sst>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00000000"/>
    <numFmt numFmtId="178" formatCode="#0&quot;名&quot;"/>
    <numFmt numFmtId="179" formatCode="#,##0_ "/>
    <numFmt numFmtId="180" formatCode="0_ "/>
    <numFmt numFmtId="181" formatCode="00"/>
    <numFmt numFmtId="182" formatCode="0;[Red]0"/>
  </numFmts>
  <fonts count="66">
    <font>
      <sz val="11"/>
      <color theme="1"/>
      <name val="Calibri"/>
      <scheme val="minor"/>
    </font>
    <font>
      <sz val="11"/>
      <color theme="1"/>
      <name val="Calibri"/>
      <family val="2"/>
    </font>
    <font>
      <sz val="14"/>
      <color theme="1"/>
      <name val="MS PMincho"/>
      <family val="1"/>
      <charset val="128"/>
    </font>
    <font>
      <sz val="10"/>
      <color theme="1"/>
      <name val="MS PMincho"/>
      <family val="1"/>
      <charset val="128"/>
    </font>
    <font>
      <sz val="12"/>
      <color theme="1"/>
      <name val="MS PMincho"/>
      <family val="1"/>
      <charset val="128"/>
    </font>
    <font>
      <sz val="11"/>
      <color theme="1"/>
      <name val="MS PMincho"/>
      <family val="1"/>
      <charset val="128"/>
    </font>
    <font>
      <sz val="11"/>
      <color rgb="FF000000"/>
      <name val="Times New Roman"/>
      <family val="1"/>
    </font>
    <font>
      <sz val="12"/>
      <color theme="0"/>
      <name val="Hgｺﾞｼｯｸe"/>
      <family val="3"/>
      <charset val="128"/>
    </font>
    <font>
      <sz val="10"/>
      <color theme="1"/>
      <name val="MS PGothic"/>
      <family val="3"/>
      <charset val="128"/>
    </font>
    <font>
      <sz val="16"/>
      <color rgb="FF002060"/>
      <name val="Hgｺﾞｼｯｸe"/>
      <family val="3"/>
      <charset val="128"/>
    </font>
    <font>
      <sz val="14"/>
      <color rgb="FF008000"/>
      <name val="Hgｺﾞｼｯｸe"/>
      <family val="3"/>
      <charset val="128"/>
    </font>
    <font>
      <sz val="10"/>
      <color rgb="FFFF0000"/>
      <name val="Hgｺﾞｼｯｸe"/>
      <family val="3"/>
      <charset val="128"/>
    </font>
    <font>
      <sz val="9"/>
      <color theme="1"/>
      <name val="Hg丸ｺﾞｼｯｸm-pro"/>
      <family val="3"/>
      <charset val="128"/>
    </font>
    <font>
      <sz val="11"/>
      <color theme="1"/>
      <name val="Hg丸ｺﾞｼｯｸm-pro"/>
      <family val="3"/>
      <charset val="128"/>
    </font>
    <font>
      <sz val="10"/>
      <color theme="1"/>
      <name val="Calibri"/>
      <family val="2"/>
    </font>
    <font>
      <sz val="11"/>
      <name val="Calibri"/>
      <family val="2"/>
    </font>
    <font>
      <sz val="11"/>
      <color theme="1"/>
      <name val="ＭＳ ゴシック"/>
      <family val="3"/>
      <charset val="128"/>
    </font>
    <font>
      <sz val="10"/>
      <color theme="1"/>
      <name val="Hg丸ｺﾞｼｯｸm-pro"/>
      <family val="3"/>
      <charset val="128"/>
    </font>
    <font>
      <b/>
      <sz val="10"/>
      <color theme="1"/>
      <name val="Hg丸ｺﾞｼｯｸm-pro"/>
      <family val="3"/>
      <charset val="128"/>
    </font>
    <font>
      <sz val="9"/>
      <color rgb="FFFF0000"/>
      <name val="Calibri"/>
      <family val="2"/>
    </font>
    <font>
      <sz val="11"/>
      <color rgb="FFFF0000"/>
      <name val="Hg丸ｺﾞｼｯｸm-pro"/>
      <family val="3"/>
      <charset val="128"/>
    </font>
    <font>
      <sz val="10"/>
      <color rgb="FF008000"/>
      <name val="Hgｺﾞｼｯｸe"/>
      <family val="3"/>
      <charset val="128"/>
    </font>
    <font>
      <b/>
      <sz val="10"/>
      <color rgb="FF0070C0"/>
      <name val="Hgｺﾞｼｯｸe"/>
      <family val="3"/>
      <charset val="128"/>
    </font>
    <font>
      <b/>
      <sz val="10"/>
      <color rgb="FF0070C0"/>
      <name val="Hg丸ｺﾞｼｯｸm-pro"/>
      <family val="3"/>
      <charset val="128"/>
    </font>
    <font>
      <b/>
      <sz val="10"/>
      <color rgb="FFFF0000"/>
      <name val="Hg丸ｺﾞｼｯｸm-pro"/>
      <family val="3"/>
      <charset val="128"/>
    </font>
    <font>
      <sz val="12"/>
      <color theme="1"/>
      <name val="Hg丸ｺﾞｼｯｸm-pro"/>
      <family val="3"/>
      <charset val="128"/>
    </font>
    <font>
      <sz val="8"/>
      <color theme="1"/>
      <name val="Hg丸ｺﾞｼｯｸm-pro"/>
      <family val="3"/>
      <charset val="128"/>
    </font>
    <font>
      <b/>
      <sz val="14"/>
      <color rgb="FFFF0000"/>
      <name val="Hg丸ｺﾞｼｯｸm-pro"/>
      <family val="3"/>
      <charset val="128"/>
    </font>
    <font>
      <sz val="14"/>
      <color rgb="FF548135"/>
      <name val="Hgｺﾞｼｯｸe"/>
      <family val="3"/>
      <charset val="128"/>
    </font>
    <font>
      <sz val="10"/>
      <color rgb="FFFF0000"/>
      <name val="Hg丸ｺﾞｼｯｸm-pro"/>
      <family val="3"/>
      <charset val="128"/>
    </font>
    <font>
      <sz val="11"/>
      <color theme="1"/>
      <name val="Arial"/>
      <family val="2"/>
    </font>
    <font>
      <sz val="14"/>
      <color rgb="FF002060"/>
      <name val="Hgｺﾞｼｯｸe"/>
      <family val="3"/>
      <charset val="128"/>
    </font>
    <font>
      <sz val="10"/>
      <color rgb="FF002060"/>
      <name val="Hg丸ｺﾞｼｯｸm-pro"/>
      <family val="3"/>
      <charset val="128"/>
    </font>
    <font>
      <sz val="10"/>
      <color theme="0"/>
      <name val="Hg丸ｺﾞｼｯｸm-pro"/>
      <family val="3"/>
      <charset val="128"/>
    </font>
    <font>
      <sz val="10"/>
      <color theme="0"/>
      <name val="MS PGothic"/>
      <family val="3"/>
      <charset val="128"/>
    </font>
    <font>
      <sz val="11"/>
      <color theme="0"/>
      <name val="Hg丸ｺﾞｼｯｸm-pro"/>
      <family val="3"/>
      <charset val="128"/>
    </font>
    <font>
      <sz val="9"/>
      <color theme="0"/>
      <name val="Hg丸ｺﾞｼｯｸm-pro"/>
      <family val="3"/>
      <charset val="128"/>
    </font>
    <font>
      <sz val="11"/>
      <color theme="1"/>
      <name val="MS PGothic"/>
      <family val="3"/>
      <charset val="128"/>
    </font>
    <font>
      <sz val="8"/>
      <color theme="1"/>
      <name val="MS PGothic"/>
      <family val="3"/>
      <charset val="128"/>
    </font>
    <font>
      <sz val="14"/>
      <color theme="1"/>
      <name val="Hgｺﾞｼｯｸe"/>
      <family val="3"/>
      <charset val="128"/>
    </font>
    <font>
      <b/>
      <sz val="11"/>
      <color rgb="FFFF0000"/>
      <name val="Hg丸ｺﾞｼｯｸm-pro"/>
      <family val="3"/>
      <charset val="128"/>
    </font>
    <font>
      <b/>
      <sz val="11"/>
      <color theme="1"/>
      <name val="Hg丸ｺﾞｼｯｸm-pro"/>
      <family val="3"/>
      <charset val="128"/>
    </font>
    <font>
      <b/>
      <sz val="9"/>
      <color theme="1"/>
      <name val="Hg丸ｺﾞｼｯｸm-pro"/>
      <family val="3"/>
      <charset val="128"/>
    </font>
    <font>
      <sz val="9"/>
      <color theme="1"/>
      <name val="MS PGothic"/>
      <family val="3"/>
      <charset val="128"/>
    </font>
    <font>
      <sz val="9"/>
      <color rgb="FFFF0000"/>
      <name val="MS PGothic"/>
      <family val="3"/>
      <charset val="128"/>
    </font>
    <font>
      <sz val="11"/>
      <color theme="0"/>
      <name val="MS PGothic"/>
      <family val="3"/>
      <charset val="128"/>
    </font>
    <font>
      <sz val="8"/>
      <color theme="0"/>
      <name val="MS PGothic"/>
      <family val="3"/>
      <charset val="128"/>
    </font>
    <font>
      <sz val="11"/>
      <color rgb="FF000000"/>
      <name val="ＭＳ 明朝"/>
      <family val="1"/>
      <charset val="128"/>
    </font>
    <font>
      <sz val="11"/>
      <color rgb="FF000000"/>
      <name val="ＭＳ Ｐゴシック"/>
      <family val="3"/>
      <charset val="128"/>
    </font>
    <font>
      <sz val="11"/>
      <color theme="1"/>
      <name val="ＭＳ Ｐ明朝"/>
      <family val="1"/>
      <charset val="128"/>
    </font>
    <font>
      <sz val="11"/>
      <color theme="1"/>
      <name val="Times New Roman"/>
      <family val="1"/>
    </font>
    <font>
      <sz val="11"/>
      <color theme="1"/>
      <name val="ＭＳ Ｐゴシック"/>
      <family val="3"/>
      <charset val="128"/>
    </font>
    <font>
      <u/>
      <sz val="10"/>
      <color theme="1"/>
      <name val="Hg丸ｺﾞｼｯｸm-pro"/>
      <family val="3"/>
      <charset val="128"/>
    </font>
    <font>
      <sz val="6"/>
      <color rgb="FF000000"/>
      <name val="Hg丸ｺﾞｼｯｸm-pro"/>
      <family val="3"/>
      <charset val="128"/>
    </font>
    <font>
      <sz val="11"/>
      <color theme="1"/>
      <name val="Calibri"/>
      <family val="2"/>
      <scheme val="minor"/>
    </font>
    <font>
      <sz val="6"/>
      <name val="Calibri"/>
      <family val="3"/>
      <charset val="128"/>
      <scheme val="minor"/>
    </font>
    <font>
      <sz val="11"/>
      <name val="ＭＳ ゴシック"/>
      <family val="3"/>
      <charset val="128"/>
    </font>
    <font>
      <sz val="10"/>
      <color theme="1"/>
      <name val="ＭＳ ゴシック"/>
      <family val="3"/>
      <charset val="128"/>
    </font>
    <font>
      <sz val="10"/>
      <name val="MS PGothic"/>
      <family val="3"/>
      <charset val="128"/>
    </font>
    <font>
      <sz val="10"/>
      <name val="Hg丸ｺﾞｼｯｸm-pro"/>
      <family val="3"/>
      <charset val="128"/>
    </font>
    <font>
      <sz val="11"/>
      <name val="Calibri"/>
      <family val="2"/>
      <scheme val="minor"/>
    </font>
    <font>
      <sz val="10"/>
      <color theme="0"/>
      <name val="Calibri"/>
      <family val="2"/>
    </font>
    <font>
      <sz val="11"/>
      <color theme="0"/>
      <name val="Calibri"/>
      <family val="2"/>
      <scheme val="minor"/>
    </font>
    <font>
      <sz val="11"/>
      <color theme="0"/>
      <name val="Calibri"/>
      <family val="2"/>
    </font>
    <font>
      <sz val="10"/>
      <name val="ＭＳ ゴシック"/>
      <family val="3"/>
      <charset val="128"/>
    </font>
    <font>
      <u/>
      <sz val="11"/>
      <color theme="10"/>
      <name val="Calibri"/>
      <family val="2"/>
      <scheme val="minor"/>
    </font>
  </fonts>
  <fills count="14">
    <fill>
      <patternFill patternType="none"/>
    </fill>
    <fill>
      <patternFill patternType="gray125"/>
    </fill>
    <fill>
      <patternFill patternType="solid">
        <fgColor rgb="FFF4B083"/>
        <bgColor rgb="FFF4B083"/>
      </patternFill>
    </fill>
    <fill>
      <patternFill patternType="solid">
        <fgColor rgb="FFDEEAF6"/>
        <bgColor rgb="FFDEEAF6"/>
      </patternFill>
    </fill>
    <fill>
      <patternFill patternType="solid">
        <fgColor rgb="FF9CC2E5"/>
        <bgColor rgb="FF9CC2E5"/>
      </patternFill>
    </fill>
    <fill>
      <patternFill patternType="solid">
        <fgColor rgb="FFF7CAAC"/>
        <bgColor rgb="FFF7CAAC"/>
      </patternFill>
    </fill>
    <fill>
      <patternFill patternType="solid">
        <fgColor rgb="FF92D050"/>
        <bgColor rgb="FF92D050"/>
      </patternFill>
    </fill>
    <fill>
      <patternFill patternType="solid">
        <fgColor rgb="FFD8D8D8"/>
        <bgColor rgb="FFD8D8D8"/>
      </patternFill>
    </fill>
    <fill>
      <patternFill patternType="solid">
        <fgColor rgb="FFFFC6B9"/>
        <bgColor rgb="FFFFC6B9"/>
      </patternFill>
    </fill>
    <fill>
      <patternFill patternType="solid">
        <fgColor rgb="FFFF0000"/>
        <bgColor rgb="FFFF0000"/>
      </patternFill>
    </fill>
    <fill>
      <patternFill patternType="solid">
        <fgColor theme="7" tint="0.79998168889431442"/>
        <bgColor rgb="FFFEF2CB"/>
      </patternFill>
    </fill>
    <fill>
      <patternFill patternType="solid">
        <fgColor theme="7" tint="0.79998168889431442"/>
        <bgColor indexed="64"/>
      </patternFill>
    </fill>
    <fill>
      <patternFill patternType="solid">
        <fgColor theme="4" tint="0.79998168889431442"/>
        <bgColor rgb="FFDEEAF6"/>
      </patternFill>
    </fill>
    <fill>
      <patternFill patternType="solid">
        <fgColor theme="4" tint="0.79998168889431442"/>
        <bgColor indexed="64"/>
      </patternFill>
    </fill>
  </fills>
  <borders count="101">
    <border>
      <left/>
      <right/>
      <top/>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hair">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diagonal/>
    </border>
    <border>
      <left/>
      <right style="medium">
        <color rgb="FF000000"/>
      </right>
      <top style="thin">
        <color rgb="FF000000"/>
      </top>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hair">
        <color rgb="FF000000"/>
      </left>
      <right style="hair">
        <color rgb="FF000000"/>
      </right>
      <top/>
      <bottom style="thin">
        <color rgb="FF000000"/>
      </bottom>
      <diagonal/>
    </border>
    <border>
      <left/>
      <right style="medium">
        <color rgb="FF000000"/>
      </right>
      <top/>
      <bottom style="thin">
        <color rgb="FF000000"/>
      </bottom>
      <diagonal/>
    </border>
    <border>
      <left style="medium">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style="medium">
        <color rgb="FF000000"/>
      </right>
      <top/>
      <bottom style="hair">
        <color rgb="FF000000"/>
      </bottom>
      <diagonal/>
    </border>
    <border>
      <left style="hair">
        <color rgb="FF000000"/>
      </left>
      <right style="hair">
        <color rgb="FF000000"/>
      </right>
      <top style="thin">
        <color rgb="FF000000"/>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medium">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thin">
        <color rgb="FF000000"/>
      </left>
      <right/>
      <top/>
      <bottom style="hair">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style="hair">
        <color rgb="FF000000"/>
      </left>
      <right/>
      <top style="hair">
        <color rgb="FF000000"/>
      </top>
      <bottom/>
      <diagonal/>
    </border>
    <border>
      <left/>
      <right style="thin">
        <color rgb="FF000000"/>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hair">
        <color rgb="FF000000"/>
      </right>
      <top style="hair">
        <color rgb="FF000000"/>
      </top>
      <bottom/>
      <diagonal/>
    </border>
    <border>
      <left/>
      <right/>
      <top/>
      <bottom/>
      <diagonal/>
    </border>
    <border>
      <left/>
      <right/>
      <top/>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style="hair">
        <color rgb="FF000000"/>
      </right>
      <top/>
      <bottom style="thin">
        <color rgb="FF000000"/>
      </bottom>
      <diagonal/>
    </border>
    <border>
      <left style="hair">
        <color rgb="FF000000"/>
      </left>
      <right style="hair">
        <color rgb="FF000000"/>
      </right>
      <top style="hair">
        <color rgb="FF000000"/>
      </top>
      <bottom/>
      <diagonal/>
    </border>
    <border>
      <left/>
      <right/>
      <top/>
      <bottom/>
      <diagonal/>
    </border>
    <border>
      <left style="thin">
        <color rgb="FF000000"/>
      </left>
      <right/>
      <top style="thin">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right style="hair">
        <color rgb="FF000000"/>
      </right>
      <top style="thin">
        <color rgb="FF000000"/>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rgb="FF000000"/>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rgb="FF000000"/>
      </right>
      <top style="medium">
        <color rgb="FF000000"/>
      </top>
      <bottom style="hair">
        <color rgb="FF000000"/>
      </bottom>
      <diagonal/>
    </border>
    <border>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medium">
        <color rgb="FF000000"/>
      </left>
      <right style="thin">
        <color rgb="FF000000"/>
      </right>
      <top/>
      <bottom style="thin">
        <color rgb="FF000000"/>
      </bottom>
      <diagonal/>
    </border>
  </borders>
  <cellStyleXfs count="3">
    <xf numFmtId="0" fontId="0" fillId="0" borderId="0"/>
    <xf numFmtId="38" fontId="54" fillId="0" borderId="0" applyFont="0" applyFill="0" applyBorder="0" applyAlignment="0" applyProtection="0">
      <alignment vertical="center"/>
    </xf>
    <xf numFmtId="0" fontId="65" fillId="0" borderId="0" applyNumberFormat="0" applyFill="0" applyBorder="0" applyAlignment="0" applyProtection="0"/>
  </cellStyleXfs>
  <cellXfs count="311">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7" fillId="2" borderId="1" xfId="0" applyFont="1" applyFill="1" applyBorder="1" applyAlignment="1">
      <alignment horizontal="center" vertical="center"/>
    </xf>
    <xf numFmtId="0" fontId="12" fillId="0" borderId="53" xfId="0" applyFont="1" applyBorder="1" applyAlignment="1" applyProtection="1">
      <alignment horizontal="center" vertical="center" shrinkToFit="1"/>
      <protection hidden="1"/>
    </xf>
    <xf numFmtId="0" fontId="12" fillId="0" borderId="54" xfId="0" applyFont="1" applyBorder="1" applyAlignment="1" applyProtection="1">
      <alignment horizontal="center" vertical="center" shrinkToFit="1"/>
      <protection hidden="1"/>
    </xf>
    <xf numFmtId="0" fontId="12" fillId="0" borderId="55"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7" xfId="0" applyFont="1" applyBorder="1" applyAlignment="1" applyProtection="1">
      <alignment horizontal="centerContinuous" vertical="center"/>
      <protection hidden="1"/>
    </xf>
    <xf numFmtId="0" fontId="12" fillId="0" borderId="8" xfId="0" applyFont="1" applyBorder="1" applyAlignment="1" applyProtection="1">
      <alignment horizontal="centerContinuous" vertical="center"/>
      <protection hidden="1"/>
    </xf>
    <xf numFmtId="0" fontId="12" fillId="0" borderId="56" xfId="0" applyFont="1" applyBorder="1" applyAlignment="1" applyProtection="1">
      <alignment horizontal="right" vertical="center"/>
      <protection hidden="1"/>
    </xf>
    <xf numFmtId="0" fontId="12" fillId="0" borderId="59" xfId="0" applyFont="1" applyBorder="1" applyAlignment="1" applyProtection="1">
      <alignment horizontal="right" vertical="center"/>
      <protection hidden="1"/>
    </xf>
    <xf numFmtId="0" fontId="12" fillId="0" borderId="53" xfId="0" applyFont="1" applyBorder="1" applyAlignment="1" applyProtection="1">
      <alignment horizontal="right" vertical="center"/>
      <protection hidden="1"/>
    </xf>
    <xf numFmtId="0" fontId="4" fillId="0" borderId="0" xfId="0" applyFont="1" applyAlignment="1">
      <alignment horizontal="left" vertical="center" wrapText="1"/>
    </xf>
    <xf numFmtId="0" fontId="8" fillId="0" borderId="0" xfId="0" applyFont="1" applyAlignment="1" applyProtection="1">
      <alignment vertical="center"/>
      <protection hidden="1"/>
    </xf>
    <xf numFmtId="0" fontId="8" fillId="0" borderId="0" xfId="0" applyFont="1" applyAlignment="1" applyProtection="1">
      <alignment horizontal="center" vertical="center"/>
      <protection hidden="1"/>
    </xf>
    <xf numFmtId="0" fontId="0" fillId="0" borderId="0" xfId="0" applyAlignment="1" applyProtection="1">
      <alignment vertical="center"/>
      <protection hidden="1"/>
    </xf>
    <xf numFmtId="0" fontId="1" fillId="0" borderId="0" xfId="0" applyFont="1" applyAlignment="1" applyProtection="1">
      <alignment horizontal="center" vertical="center"/>
      <protection hidden="1"/>
    </xf>
    <xf numFmtId="0" fontId="12" fillId="3" borderId="2" xfId="0" applyFont="1" applyFill="1" applyBorder="1" applyAlignment="1" applyProtection="1">
      <alignment horizontal="right" vertical="center"/>
      <protection hidden="1"/>
    </xf>
    <xf numFmtId="0" fontId="12" fillId="0" borderId="4" xfId="0" applyFont="1" applyBorder="1" applyAlignment="1" applyProtection="1">
      <alignment vertical="center"/>
      <protection hidden="1"/>
    </xf>
    <xf numFmtId="0" fontId="13" fillId="0" borderId="0" xfId="0" applyFont="1" applyAlignment="1" applyProtection="1">
      <alignment vertical="center"/>
      <protection hidden="1"/>
    </xf>
    <xf numFmtId="0" fontId="14" fillId="0" borderId="0" xfId="0" applyFont="1" applyAlignment="1" applyProtection="1">
      <alignment vertical="center"/>
      <protection hidden="1"/>
    </xf>
    <xf numFmtId="0" fontId="12" fillId="3" borderId="5" xfId="0" applyFont="1" applyFill="1" applyBorder="1" applyAlignment="1" applyProtection="1">
      <alignment horizontal="right" vertical="center"/>
      <protection hidden="1"/>
    </xf>
    <xf numFmtId="0" fontId="16" fillId="0" borderId="0" xfId="0" applyFont="1" applyAlignment="1" applyProtection="1">
      <alignment vertical="center"/>
      <protection hidden="1"/>
    </xf>
    <xf numFmtId="0" fontId="17" fillId="0" borderId="4" xfId="0" applyFont="1" applyBorder="1" applyAlignment="1" applyProtection="1">
      <alignment vertical="center"/>
      <protection hidden="1"/>
    </xf>
    <xf numFmtId="49" fontId="16" fillId="0" borderId="0" xfId="0" applyNumberFormat="1" applyFont="1" applyAlignment="1" applyProtection="1">
      <alignment vertical="center" shrinkToFit="1"/>
      <protection hidden="1"/>
    </xf>
    <xf numFmtId="0" fontId="14" fillId="0" borderId="0" xfId="0" applyFont="1" applyAlignment="1" applyProtection="1">
      <alignment horizontal="left" vertical="center"/>
      <protection hidden="1"/>
    </xf>
    <xf numFmtId="0" fontId="12" fillId="3" borderId="5" xfId="0" applyFont="1" applyFill="1" applyBorder="1" applyAlignment="1" applyProtection="1">
      <alignment horizontal="right" vertical="center" wrapText="1"/>
      <protection hidden="1"/>
    </xf>
    <xf numFmtId="0" fontId="1" fillId="0" borderId="0" xfId="0" applyFont="1" applyAlignment="1" applyProtection="1">
      <alignment vertical="center"/>
      <protection hidden="1"/>
    </xf>
    <xf numFmtId="0" fontId="12" fillId="3" borderId="12" xfId="0" applyFont="1" applyFill="1" applyBorder="1" applyAlignment="1" applyProtection="1">
      <alignment horizontal="right" vertical="center"/>
      <protection hidden="1"/>
    </xf>
    <xf numFmtId="0" fontId="14" fillId="0" borderId="0" xfId="0" applyFont="1" applyAlignment="1" applyProtection="1">
      <alignment horizontal="right" vertical="center"/>
      <protection hidden="1"/>
    </xf>
    <xf numFmtId="0" fontId="19" fillId="0" borderId="0" xfId="0" applyFont="1" applyAlignment="1" applyProtection="1">
      <alignment vertical="center"/>
      <protection hidden="1"/>
    </xf>
    <xf numFmtId="0" fontId="10" fillId="0" borderId="0" xfId="0" applyFont="1" applyAlignment="1" applyProtection="1">
      <alignment vertical="center" shrinkToFit="1"/>
      <protection hidden="1"/>
    </xf>
    <xf numFmtId="0" fontId="17" fillId="0" borderId="0" xfId="0" applyFont="1" applyAlignment="1" applyProtection="1">
      <alignment horizontal="left" vertical="center"/>
      <protection hidden="1"/>
    </xf>
    <xf numFmtId="0" fontId="21" fillId="0" borderId="0" xfId="0" applyFont="1" applyAlignment="1" applyProtection="1">
      <alignment vertical="center"/>
      <protection hidden="1"/>
    </xf>
    <xf numFmtId="0" fontId="22" fillId="0" borderId="0" xfId="0" applyFont="1" applyAlignment="1" applyProtection="1">
      <alignment horizontal="left" vertical="center"/>
      <protection hidden="1"/>
    </xf>
    <xf numFmtId="0" fontId="17" fillId="0" borderId="0" xfId="0" applyFont="1" applyAlignment="1" applyProtection="1">
      <alignment vertical="center"/>
      <protection hidden="1"/>
    </xf>
    <xf numFmtId="0" fontId="23" fillId="0" borderId="0" xfId="0" applyFont="1" applyAlignment="1" applyProtection="1">
      <alignment vertical="center" wrapText="1"/>
      <protection hidden="1"/>
    </xf>
    <xf numFmtId="0" fontId="24" fillId="0" borderId="0" xfId="0" applyFont="1" applyAlignment="1" applyProtection="1">
      <alignment horizontal="left" vertical="center"/>
      <protection hidden="1"/>
    </xf>
    <xf numFmtId="0" fontId="25" fillId="0" borderId="0" xfId="0" applyFont="1" applyAlignment="1" applyProtection="1">
      <alignment horizontal="left" vertical="center"/>
      <protection hidden="1"/>
    </xf>
    <xf numFmtId="0" fontId="22" fillId="0" borderId="13" xfId="0" applyFont="1" applyBorder="1" applyAlignment="1" applyProtection="1">
      <alignment horizontal="left" vertical="center"/>
      <protection hidden="1"/>
    </xf>
    <xf numFmtId="0" fontId="12" fillId="0" borderId="24"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28" fillId="0" borderId="0" xfId="0" applyFont="1" applyAlignment="1" applyProtection="1">
      <alignment horizontal="center" vertical="center" readingOrder="1"/>
      <protection hidden="1"/>
    </xf>
    <xf numFmtId="0" fontId="29" fillId="0" borderId="0" xfId="0" applyFont="1" applyAlignment="1" applyProtection="1">
      <alignment horizontal="left" vertical="center" readingOrder="1"/>
      <protection hidden="1"/>
    </xf>
    <xf numFmtId="0" fontId="17" fillId="0" borderId="0" xfId="0" applyFont="1" applyAlignment="1" applyProtection="1">
      <alignment vertical="top"/>
      <protection hidden="1"/>
    </xf>
    <xf numFmtId="0" fontId="17" fillId="0" borderId="45" xfId="0" applyFont="1" applyBorder="1" applyAlignment="1" applyProtection="1">
      <alignment horizontal="center" vertical="center" readingOrder="1"/>
      <protection hidden="1"/>
    </xf>
    <xf numFmtId="0" fontId="17" fillId="0" borderId="46" xfId="0" applyFont="1" applyBorder="1" applyAlignment="1" applyProtection="1">
      <alignment horizontal="center" vertical="center" readingOrder="1"/>
      <protection hidden="1"/>
    </xf>
    <xf numFmtId="0" fontId="17" fillId="0" borderId="49" xfId="0" applyFont="1" applyBorder="1" applyAlignment="1" applyProtection="1">
      <alignment horizontal="center" vertical="center" readingOrder="1"/>
      <protection hidden="1"/>
    </xf>
    <xf numFmtId="0" fontId="17" fillId="0" borderId="4" xfId="0" applyFont="1" applyBorder="1" applyProtection="1">
      <protection hidden="1"/>
    </xf>
    <xf numFmtId="0" fontId="17" fillId="0" borderId="0" xfId="0" applyFont="1" applyProtection="1">
      <protection hidden="1"/>
    </xf>
    <xf numFmtId="0" fontId="17" fillId="0" borderId="4" xfId="0" applyFont="1" applyBorder="1" applyAlignment="1" applyProtection="1">
      <alignment horizontal="left" vertical="top"/>
      <protection hidden="1"/>
    </xf>
    <xf numFmtId="0" fontId="12" fillId="0" borderId="0" xfId="0" applyFont="1" applyAlignment="1" applyProtection="1">
      <alignment vertical="top"/>
      <protection hidden="1"/>
    </xf>
    <xf numFmtId="0" fontId="12" fillId="0" borderId="0" xfId="0" applyFont="1" applyAlignment="1" applyProtection="1">
      <alignment horizontal="left" vertical="center" shrinkToFit="1"/>
      <protection hidden="1"/>
    </xf>
    <xf numFmtId="0" fontId="12" fillId="0" borderId="0" xfId="0" applyFont="1" applyAlignment="1" applyProtection="1">
      <alignment horizontal="left" vertical="center" wrapText="1"/>
      <protection hidden="1"/>
    </xf>
    <xf numFmtId="0" fontId="30" fillId="0" borderId="0" xfId="0" applyFont="1" applyAlignment="1" applyProtection="1">
      <alignment vertical="center"/>
      <protection hidden="1"/>
    </xf>
    <xf numFmtId="0" fontId="12" fillId="0" borderId="0" xfId="0" applyFont="1" applyAlignment="1" applyProtection="1">
      <alignment vertical="center"/>
      <protection hidden="1"/>
    </xf>
    <xf numFmtId="0" fontId="8" fillId="0" borderId="0" xfId="0" applyFont="1" applyAlignment="1" applyProtection="1">
      <alignment horizontal="right" vertical="center"/>
      <protection hidden="1"/>
    </xf>
    <xf numFmtId="0" fontId="33" fillId="0" borderId="62" xfId="0" applyFont="1" applyBorder="1" applyAlignment="1" applyProtection="1">
      <alignment horizontal="right" vertical="center"/>
      <protection hidden="1"/>
    </xf>
    <xf numFmtId="180" fontId="34" fillId="0" borderId="62" xfId="0" applyNumberFormat="1" applyFont="1" applyBorder="1" applyAlignment="1" applyProtection="1">
      <alignment vertical="center"/>
      <protection hidden="1"/>
    </xf>
    <xf numFmtId="0" fontId="35" fillId="0" borderId="62" xfId="0" applyFont="1" applyBorder="1" applyAlignment="1" applyProtection="1">
      <alignment vertical="center"/>
      <protection hidden="1"/>
    </xf>
    <xf numFmtId="0" fontId="33" fillId="0" borderId="62" xfId="0" applyFont="1" applyBorder="1" applyAlignment="1" applyProtection="1">
      <alignment horizontal="center" vertical="center"/>
      <protection hidden="1"/>
    </xf>
    <xf numFmtId="0" fontId="36" fillId="0" borderId="62" xfId="0" applyFont="1" applyBorder="1" applyAlignment="1" applyProtection="1">
      <alignment vertical="center"/>
      <protection hidden="1"/>
    </xf>
    <xf numFmtId="0" fontId="37"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38" fillId="0" borderId="0" xfId="0" applyFont="1" applyAlignment="1" applyProtection="1">
      <alignment horizontal="center" vertical="center"/>
      <protection hidden="1"/>
    </xf>
    <xf numFmtId="0" fontId="39" fillId="0" borderId="0" xfId="0" applyFont="1" applyAlignment="1" applyProtection="1">
      <alignment horizontal="center" vertical="center"/>
      <protection hidden="1"/>
    </xf>
    <xf numFmtId="0" fontId="41" fillId="0" borderId="0" xfId="0" applyFont="1" applyAlignment="1" applyProtection="1">
      <alignment horizontal="center" vertical="center"/>
      <protection hidden="1"/>
    </xf>
    <xf numFmtId="0" fontId="38"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43"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181" fontId="38" fillId="0" borderId="0" xfId="0" applyNumberFormat="1" applyFont="1" applyAlignment="1" applyProtection="1">
      <alignment horizontal="center" vertical="center"/>
      <protection hidden="1"/>
    </xf>
    <xf numFmtId="0" fontId="12" fillId="7" borderId="78" xfId="0" applyFont="1" applyFill="1" applyBorder="1" applyAlignment="1" applyProtection="1">
      <alignment horizontal="center" vertical="center"/>
      <protection hidden="1"/>
    </xf>
    <xf numFmtId="0" fontId="8" fillId="7" borderId="79" xfId="0" applyFont="1" applyFill="1" applyBorder="1" applyAlignment="1" applyProtection="1">
      <alignment horizontal="center" vertical="center"/>
      <protection hidden="1"/>
    </xf>
    <xf numFmtId="0" fontId="8" fillId="7" borderId="79" xfId="0" applyFont="1" applyFill="1" applyBorder="1" applyAlignment="1" applyProtection="1">
      <alignment vertical="center"/>
      <protection hidden="1"/>
    </xf>
    <xf numFmtId="0" fontId="8" fillId="7" borderId="79" xfId="0" applyFont="1" applyFill="1" applyBorder="1" applyAlignment="1" applyProtection="1">
      <alignment vertical="center" shrinkToFit="1"/>
      <protection hidden="1"/>
    </xf>
    <xf numFmtId="0" fontId="8" fillId="0" borderId="27" xfId="0" applyFont="1" applyBorder="1" applyAlignment="1" applyProtection="1">
      <alignment horizontal="center" vertical="center"/>
      <protection hidden="1"/>
    </xf>
    <xf numFmtId="0" fontId="8" fillId="7" borderId="79" xfId="0" applyFont="1" applyFill="1" applyBorder="1" applyAlignment="1" applyProtection="1">
      <alignment horizontal="center" vertical="center" shrinkToFit="1"/>
      <protection hidden="1"/>
    </xf>
    <xf numFmtId="181" fontId="8" fillId="7" borderId="79" xfId="0" applyNumberFormat="1" applyFont="1" applyFill="1" applyBorder="1" applyAlignment="1" applyProtection="1">
      <alignment horizontal="center" vertical="center"/>
      <protection hidden="1"/>
    </xf>
    <xf numFmtId="181" fontId="8" fillId="7" borderId="80" xfId="0" applyNumberFormat="1" applyFont="1" applyFill="1" applyBorder="1" applyAlignment="1" applyProtection="1">
      <alignment horizontal="center" vertical="center"/>
      <protection hidden="1"/>
    </xf>
    <xf numFmtId="0" fontId="8" fillId="7" borderId="81" xfId="0" applyFont="1" applyFill="1" applyBorder="1" applyAlignment="1" applyProtection="1">
      <alignment horizontal="center" vertical="center"/>
      <protection hidden="1"/>
    </xf>
    <xf numFmtId="0" fontId="8" fillId="7" borderId="46" xfId="0" applyFont="1" applyFill="1" applyBorder="1" applyAlignment="1" applyProtection="1">
      <alignment horizontal="center" vertical="center"/>
      <protection hidden="1"/>
    </xf>
    <xf numFmtId="181" fontId="8" fillId="7" borderId="46" xfId="0" applyNumberFormat="1" applyFont="1" applyFill="1" applyBorder="1" applyAlignment="1" applyProtection="1">
      <alignment horizontal="center" vertical="center"/>
      <protection hidden="1"/>
    </xf>
    <xf numFmtId="181" fontId="8" fillId="7" borderId="49" xfId="0" applyNumberFormat="1" applyFont="1" applyFill="1" applyBorder="1" applyAlignment="1" applyProtection="1">
      <alignment horizontal="center" vertical="center"/>
      <protection hidden="1"/>
    </xf>
    <xf numFmtId="181" fontId="8" fillId="0" borderId="0" xfId="0" applyNumberFormat="1" applyFont="1" applyAlignment="1" applyProtection="1">
      <alignment horizontal="center" vertical="center"/>
      <protection hidden="1"/>
    </xf>
    <xf numFmtId="180" fontId="37" fillId="0" borderId="0" xfId="0" applyNumberFormat="1" applyFont="1" applyAlignment="1" applyProtection="1">
      <alignment vertical="center"/>
      <protection hidden="1"/>
    </xf>
    <xf numFmtId="0" fontId="37" fillId="8" borderId="1" xfId="0" applyFont="1" applyFill="1" applyBorder="1" applyAlignment="1" applyProtection="1">
      <alignment horizontal="center" vertical="center"/>
      <protection hidden="1"/>
    </xf>
    <xf numFmtId="0" fontId="37" fillId="8" borderId="1" xfId="0" applyFont="1" applyFill="1" applyBorder="1" applyAlignment="1" applyProtection="1">
      <alignment vertical="center"/>
      <protection hidden="1"/>
    </xf>
    <xf numFmtId="181" fontId="37" fillId="8" borderId="1" xfId="0" applyNumberFormat="1" applyFont="1" applyFill="1" applyBorder="1" applyAlignment="1" applyProtection="1">
      <alignment horizontal="center" vertical="center"/>
      <protection hidden="1"/>
    </xf>
    <xf numFmtId="0" fontId="35" fillId="9" borderId="1" xfId="0" applyFont="1" applyFill="1" applyBorder="1" applyAlignment="1" applyProtection="1">
      <alignment horizontal="right" vertical="center"/>
      <protection hidden="1"/>
    </xf>
    <xf numFmtId="0" fontId="12" fillId="0" borderId="82" xfId="0" applyFont="1" applyBorder="1" applyAlignment="1" applyProtection="1">
      <alignment horizontal="center" vertical="center"/>
      <protection hidden="1"/>
    </xf>
    <xf numFmtId="180" fontId="8" fillId="0" borderId="0" xfId="0" applyNumberFormat="1" applyFont="1" applyAlignment="1" applyProtection="1">
      <alignment vertical="center"/>
      <protection hidden="1"/>
    </xf>
    <xf numFmtId="0" fontId="43" fillId="0" borderId="0" xfId="0" applyFont="1" applyAlignment="1" applyProtection="1">
      <alignment horizontal="center" vertical="center" shrinkToFit="1"/>
      <protection hidden="1"/>
    </xf>
    <xf numFmtId="0" fontId="37" fillId="0" borderId="0" xfId="0" applyFont="1" applyAlignment="1" applyProtection="1">
      <alignment horizontal="left" vertical="center"/>
      <protection hidden="1"/>
    </xf>
    <xf numFmtId="0" fontId="38" fillId="0" borderId="0" xfId="0" applyFont="1" applyAlignment="1" applyProtection="1">
      <alignment horizontal="center" vertical="center" shrinkToFit="1"/>
      <protection hidden="1"/>
    </xf>
    <xf numFmtId="0" fontId="12" fillId="0" borderId="86" xfId="0" applyFont="1" applyBorder="1" applyAlignment="1" applyProtection="1">
      <alignment horizontal="center" vertical="center"/>
      <protection hidden="1"/>
    </xf>
    <xf numFmtId="0" fontId="12" fillId="0" borderId="88" xfId="0" applyFont="1" applyBorder="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Alignment="1" applyProtection="1">
      <alignment horizontal="center" vertical="center"/>
      <protection hidden="1"/>
    </xf>
    <xf numFmtId="0" fontId="34" fillId="0" borderId="0" xfId="0" applyFont="1" applyAlignment="1" applyProtection="1">
      <alignment vertical="center"/>
      <protection hidden="1"/>
    </xf>
    <xf numFmtId="0" fontId="46" fillId="0" borderId="0" xfId="0" applyFont="1" applyAlignment="1" applyProtection="1">
      <alignment horizontal="center" vertical="center"/>
      <protection hidden="1"/>
    </xf>
    <xf numFmtId="0" fontId="16" fillId="0" borderId="3" xfId="0" applyFont="1" applyBorder="1" applyAlignment="1" applyProtection="1">
      <alignment horizontal="left" vertical="center" indent="1"/>
      <protection locked="0"/>
    </xf>
    <xf numFmtId="49" fontId="16" fillId="0" borderId="8" xfId="0" applyNumberFormat="1" applyFont="1" applyBorder="1" applyAlignment="1" applyProtection="1">
      <alignment horizontal="left" vertical="center" indent="1"/>
      <protection locked="0"/>
    </xf>
    <xf numFmtId="49" fontId="16" fillId="0" borderId="8" xfId="0" applyNumberFormat="1" applyFont="1" applyBorder="1" applyAlignment="1" applyProtection="1">
      <alignment horizontal="left" vertical="center" indent="1" shrinkToFit="1"/>
      <protection locked="0"/>
    </xf>
    <xf numFmtId="176" fontId="16" fillId="0" borderId="8" xfId="0" applyNumberFormat="1" applyFont="1" applyBorder="1" applyAlignment="1" applyProtection="1">
      <alignment horizontal="left" vertical="center" indent="1"/>
      <protection locked="0"/>
    </xf>
    <xf numFmtId="0" fontId="57" fillId="0" borderId="27" xfId="0" applyFont="1" applyBorder="1" applyAlignment="1" applyProtection="1">
      <alignment horizontal="center" vertical="center"/>
      <protection locked="0"/>
    </xf>
    <xf numFmtId="0" fontId="57" fillId="0" borderId="27" xfId="0" applyFont="1" applyBorder="1" applyAlignment="1" applyProtection="1">
      <alignment horizontal="center" vertical="center" shrinkToFit="1"/>
      <protection locked="0"/>
    </xf>
    <xf numFmtId="0" fontId="57" fillId="0" borderId="28" xfId="0" applyFont="1" applyBorder="1" applyAlignment="1" applyProtection="1">
      <alignment horizontal="center" vertical="center" shrinkToFit="1"/>
      <protection locked="0"/>
    </xf>
    <xf numFmtId="0" fontId="57" fillId="0" borderId="29" xfId="0" applyFont="1" applyBorder="1" applyAlignment="1" applyProtection="1">
      <alignment horizontal="center" vertical="center" shrinkToFit="1"/>
      <protection locked="0"/>
    </xf>
    <xf numFmtId="0" fontId="57" fillId="0" borderId="31" xfId="0" applyFont="1" applyBorder="1" applyAlignment="1" applyProtection="1">
      <alignment horizontal="center" vertical="center"/>
      <protection locked="0"/>
    </xf>
    <xf numFmtId="0" fontId="57" fillId="0" borderId="31" xfId="0" applyFont="1" applyBorder="1" applyAlignment="1" applyProtection="1">
      <alignment horizontal="center" vertical="center" shrinkToFit="1"/>
      <protection locked="0"/>
    </xf>
    <xf numFmtId="0" fontId="57" fillId="0" borderId="32" xfId="0" applyFont="1" applyBorder="1" applyAlignment="1" applyProtection="1">
      <alignment horizontal="center" vertical="center" shrinkToFit="1"/>
      <protection locked="0"/>
    </xf>
    <xf numFmtId="0" fontId="57" fillId="0" borderId="33" xfId="0" applyFont="1" applyBorder="1" applyAlignment="1" applyProtection="1">
      <alignment horizontal="center" vertical="center" shrinkToFit="1"/>
      <protection locked="0"/>
    </xf>
    <xf numFmtId="0" fontId="57" fillId="0" borderId="38" xfId="0" applyFont="1" applyBorder="1" applyAlignment="1" applyProtection="1">
      <alignment horizontal="center" vertical="center"/>
      <protection locked="0"/>
    </xf>
    <xf numFmtId="0" fontId="57" fillId="0" borderId="38" xfId="0" applyFont="1" applyBorder="1" applyAlignment="1" applyProtection="1">
      <alignment horizontal="center" vertical="center" shrinkToFit="1"/>
      <protection locked="0"/>
    </xf>
    <xf numFmtId="0" fontId="57" fillId="0" borderId="39" xfId="0" applyFont="1" applyBorder="1" applyAlignment="1" applyProtection="1">
      <alignment horizontal="center" vertical="center" shrinkToFit="1"/>
      <protection locked="0"/>
    </xf>
    <xf numFmtId="0" fontId="57" fillId="0" borderId="40" xfId="0" applyFont="1" applyBorder="1" applyAlignment="1" applyProtection="1">
      <alignment horizontal="center" vertical="center" shrinkToFit="1"/>
      <protection locked="0"/>
    </xf>
    <xf numFmtId="0" fontId="58" fillId="0" borderId="0" xfId="0" applyFont="1" applyAlignment="1" applyProtection="1">
      <alignment vertical="center"/>
      <protection hidden="1"/>
    </xf>
    <xf numFmtId="0" fontId="58" fillId="0" borderId="0" xfId="0" applyFont="1" applyAlignment="1" applyProtection="1">
      <alignment horizontal="center" vertical="center"/>
      <protection hidden="1"/>
    </xf>
    <xf numFmtId="0" fontId="60" fillId="0" borderId="0" xfId="0" applyFont="1" applyAlignment="1" applyProtection="1">
      <alignment vertical="center"/>
      <protection hidden="1"/>
    </xf>
    <xf numFmtId="0" fontId="59" fillId="0" borderId="0" xfId="0" applyFont="1" applyAlignment="1" applyProtection="1">
      <alignment vertical="center"/>
      <protection hidden="1"/>
    </xf>
    <xf numFmtId="0" fontId="59" fillId="0" borderId="0" xfId="0" applyFont="1" applyAlignment="1" applyProtection="1">
      <alignment vertical="center" shrinkToFit="1"/>
      <protection hidden="1"/>
    </xf>
    <xf numFmtId="0" fontId="33" fillId="0" borderId="62" xfId="0" applyFont="1" applyBorder="1" applyAlignment="1" applyProtection="1">
      <alignment vertical="center"/>
      <protection hidden="1"/>
    </xf>
    <xf numFmtId="0" fontId="57" fillId="0" borderId="50" xfId="0" applyFont="1" applyBorder="1" applyAlignment="1" applyProtection="1">
      <alignment horizontal="center" vertical="center" shrinkToFit="1" readingOrder="1"/>
      <protection locked="0"/>
    </xf>
    <xf numFmtId="0" fontId="57" fillId="0" borderId="38" xfId="0" applyFont="1" applyBorder="1" applyAlignment="1" applyProtection="1">
      <alignment horizontal="center" vertical="center" shrinkToFit="1" readingOrder="1"/>
      <protection locked="0"/>
    </xf>
    <xf numFmtId="179" fontId="16" fillId="0" borderId="79" xfId="1" applyNumberFormat="1" applyFont="1" applyBorder="1" applyAlignment="1" applyProtection="1">
      <alignment vertical="center"/>
      <protection hidden="1"/>
    </xf>
    <xf numFmtId="179" fontId="16" fillId="0" borderId="28" xfId="1" applyNumberFormat="1" applyFont="1" applyBorder="1" applyAlignment="1" applyProtection="1">
      <alignment vertical="center"/>
      <protection hidden="1"/>
    </xf>
    <xf numFmtId="179" fontId="16" fillId="0" borderId="56" xfId="1" applyNumberFormat="1" applyFont="1" applyBorder="1" applyAlignment="1" applyProtection="1">
      <alignment vertical="center"/>
      <protection hidden="1"/>
    </xf>
    <xf numFmtId="179" fontId="16" fillId="0" borderId="92" xfId="1" applyNumberFormat="1" applyFont="1" applyBorder="1" applyAlignment="1" applyProtection="1">
      <alignment vertical="center"/>
      <protection hidden="1"/>
    </xf>
    <xf numFmtId="179" fontId="16" fillId="0" borderId="76" xfId="1" applyNumberFormat="1" applyFont="1" applyBorder="1" applyAlignment="1" applyProtection="1">
      <alignment vertical="center"/>
      <protection hidden="1"/>
    </xf>
    <xf numFmtId="179" fontId="16" fillId="0" borderId="60" xfId="1" applyNumberFormat="1" applyFont="1" applyBorder="1" applyAlignment="1" applyProtection="1">
      <alignment vertical="center"/>
      <protection hidden="1"/>
    </xf>
    <xf numFmtId="179" fontId="16" fillId="0" borderId="59" xfId="1" applyNumberFormat="1" applyFont="1" applyBorder="1" applyAlignment="1" applyProtection="1">
      <alignment vertical="center"/>
      <protection hidden="1"/>
    </xf>
    <xf numFmtId="179" fontId="16" fillId="0" borderId="94" xfId="1" applyNumberFormat="1" applyFont="1" applyBorder="1" applyAlignment="1" applyProtection="1">
      <alignment vertical="center"/>
      <protection hidden="1"/>
    </xf>
    <xf numFmtId="179" fontId="16" fillId="0" borderId="54" xfId="1" applyNumberFormat="1" applyFont="1" applyBorder="1" applyAlignment="1" applyProtection="1">
      <alignment vertical="center"/>
      <protection hidden="1"/>
    </xf>
    <xf numFmtId="179" fontId="16" fillId="0" borderId="55" xfId="1" applyNumberFormat="1" applyFont="1" applyBorder="1" applyAlignment="1" applyProtection="1">
      <alignment vertical="center"/>
      <protection hidden="1"/>
    </xf>
    <xf numFmtId="179" fontId="16" fillId="0" borderId="53" xfId="1" applyNumberFormat="1" applyFont="1" applyBorder="1" applyAlignment="1" applyProtection="1">
      <alignment vertical="center"/>
      <protection hidden="1"/>
    </xf>
    <xf numFmtId="179" fontId="16" fillId="0" borderId="91" xfId="1" applyNumberFormat="1" applyFont="1" applyBorder="1" applyAlignment="1" applyProtection="1">
      <alignment vertical="center"/>
      <protection hidden="1"/>
    </xf>
    <xf numFmtId="0" fontId="8" fillId="0" borderId="81" xfId="0" applyFont="1" applyBorder="1" applyAlignment="1" applyProtection="1">
      <alignment horizontal="center" vertical="center"/>
      <protection hidden="1"/>
    </xf>
    <xf numFmtId="0" fontId="37" fillId="0" borderId="1" xfId="0" applyFont="1" applyBorder="1" applyAlignment="1" applyProtection="1">
      <alignment horizontal="center" vertical="center"/>
      <protection hidden="1"/>
    </xf>
    <xf numFmtId="0" fontId="39"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40" fillId="0" borderId="0" xfId="0" applyFont="1" applyAlignment="1" applyProtection="1">
      <alignment horizontal="centerContinuous" vertical="center"/>
      <protection hidden="1"/>
    </xf>
    <xf numFmtId="0" fontId="42" fillId="10" borderId="69" xfId="0" applyFont="1" applyFill="1" applyBorder="1" applyAlignment="1" applyProtection="1">
      <alignment horizontal="centerContinuous" vertical="center" shrinkToFit="1"/>
      <protection hidden="1"/>
    </xf>
    <xf numFmtId="0" fontId="15" fillId="11" borderId="69" xfId="0" applyFont="1" applyFill="1" applyBorder="1" applyAlignment="1" applyProtection="1">
      <alignment horizontal="centerContinuous" vertical="center"/>
      <protection hidden="1"/>
    </xf>
    <xf numFmtId="0" fontId="15" fillId="11" borderId="97" xfId="0" applyFont="1" applyFill="1" applyBorder="1" applyAlignment="1" applyProtection="1">
      <alignment horizontal="centerContinuous" vertical="center"/>
      <protection hidden="1"/>
    </xf>
    <xf numFmtId="0" fontId="44" fillId="10" borderId="32" xfId="0" applyFont="1" applyFill="1" applyBorder="1" applyAlignment="1" applyProtection="1">
      <alignment horizontal="centerContinuous" vertical="center" shrinkToFit="1"/>
      <protection hidden="1"/>
    </xf>
    <xf numFmtId="0" fontId="15" fillId="11" borderId="98" xfId="0" applyFont="1" applyFill="1" applyBorder="1" applyAlignment="1" applyProtection="1">
      <alignment horizontal="centerContinuous" vertical="center"/>
      <protection hidden="1"/>
    </xf>
    <xf numFmtId="0" fontId="12" fillId="10" borderId="76" xfId="0" applyFont="1" applyFill="1" applyBorder="1" applyAlignment="1" applyProtection="1">
      <alignment horizontal="center" vertical="center" shrinkToFit="1"/>
      <protection hidden="1"/>
    </xf>
    <xf numFmtId="0" fontId="26" fillId="10" borderId="99" xfId="0" applyFont="1" applyFill="1" applyBorder="1" applyAlignment="1" applyProtection="1">
      <alignment horizontal="center" vertical="center" shrinkToFit="1"/>
      <protection hidden="1"/>
    </xf>
    <xf numFmtId="0" fontId="12" fillId="12" borderId="65" xfId="0" applyFont="1" applyFill="1" applyBorder="1" applyAlignment="1" applyProtection="1">
      <alignment horizontal="centerContinuous" vertical="center" shrinkToFit="1"/>
      <protection hidden="1"/>
    </xf>
    <xf numFmtId="0" fontId="15" fillId="13" borderId="66" xfId="0" applyFont="1" applyFill="1" applyBorder="1" applyAlignment="1" applyProtection="1">
      <alignment horizontal="centerContinuous" vertical="center"/>
      <protection hidden="1"/>
    </xf>
    <xf numFmtId="0" fontId="15" fillId="13" borderId="67" xfId="0" applyFont="1" applyFill="1" applyBorder="1" applyAlignment="1" applyProtection="1">
      <alignment horizontal="centerContinuous" vertical="center"/>
      <protection hidden="1"/>
    </xf>
    <xf numFmtId="0" fontId="15" fillId="13" borderId="68" xfId="0" applyFont="1" applyFill="1" applyBorder="1" applyAlignment="1" applyProtection="1">
      <alignment horizontal="centerContinuous" vertical="center"/>
      <protection hidden="1"/>
    </xf>
    <xf numFmtId="0" fontId="12" fillId="12" borderId="31" xfId="0" applyFont="1" applyFill="1" applyBorder="1" applyAlignment="1" applyProtection="1">
      <alignment horizontal="center" vertical="center" shrinkToFit="1"/>
      <protection hidden="1"/>
    </xf>
    <xf numFmtId="0" fontId="26" fillId="12" borderId="31" xfId="0" applyFont="1" applyFill="1" applyBorder="1" applyAlignment="1" applyProtection="1">
      <alignment horizontal="center" vertical="center" shrinkToFit="1"/>
      <protection hidden="1"/>
    </xf>
    <xf numFmtId="0" fontId="26" fillId="12" borderId="33" xfId="0" applyFont="1" applyFill="1" applyBorder="1" applyAlignment="1" applyProtection="1">
      <alignment horizontal="center" vertical="center" shrinkToFit="1"/>
      <protection hidden="1"/>
    </xf>
    <xf numFmtId="0" fontId="12" fillId="12" borderId="73" xfId="0" applyFont="1" applyFill="1" applyBorder="1" applyAlignment="1" applyProtection="1">
      <alignment horizontal="center" vertical="center" shrinkToFit="1"/>
      <protection hidden="1"/>
    </xf>
    <xf numFmtId="0" fontId="12" fillId="12" borderId="74" xfId="0" applyFont="1" applyFill="1" applyBorder="1" applyAlignment="1" applyProtection="1">
      <alignment horizontal="center" vertical="center" shrinkToFit="1"/>
      <protection hidden="1"/>
    </xf>
    <xf numFmtId="182" fontId="8" fillId="7" borderId="79" xfId="0" applyNumberFormat="1" applyFont="1" applyFill="1" applyBorder="1" applyAlignment="1" applyProtection="1">
      <alignment horizontal="center" vertical="center" shrinkToFit="1"/>
      <protection hidden="1"/>
    </xf>
    <xf numFmtId="182" fontId="37" fillId="0" borderId="0" xfId="0" applyNumberFormat="1" applyFont="1" applyAlignment="1" applyProtection="1">
      <alignment horizontal="center" vertical="center"/>
      <protection hidden="1"/>
    </xf>
    <xf numFmtId="182" fontId="45" fillId="0" borderId="0" xfId="0" applyNumberFormat="1" applyFont="1" applyAlignment="1" applyProtection="1">
      <alignment horizontal="center" vertical="center"/>
      <protection hidden="1"/>
    </xf>
    <xf numFmtId="182" fontId="37" fillId="8" borderId="1" xfId="0" applyNumberFormat="1" applyFont="1" applyFill="1" applyBorder="1" applyAlignment="1" applyProtection="1">
      <alignment horizontal="center" vertical="center" shrinkToFit="1"/>
      <protection hidden="1"/>
    </xf>
    <xf numFmtId="182" fontId="37" fillId="0" borderId="0" xfId="0" applyNumberFormat="1" applyFont="1" applyAlignment="1" applyProtection="1">
      <alignment horizontal="center" vertical="center" shrinkToFit="1"/>
      <protection hidden="1"/>
    </xf>
    <xf numFmtId="0" fontId="37" fillId="0" borderId="0" xfId="0" applyFont="1" applyAlignment="1" applyProtection="1">
      <alignment horizontal="centerContinuous" vertical="center"/>
      <protection hidden="1"/>
    </xf>
    <xf numFmtId="0" fontId="26" fillId="0" borderId="0" xfId="0" applyFont="1" applyAlignment="1" applyProtection="1">
      <alignment horizontal="centerContinuous" vertical="center"/>
      <protection hidden="1"/>
    </xf>
    <xf numFmtId="0" fontId="61" fillId="0" borderId="62" xfId="0" applyFont="1" applyBorder="1" applyAlignment="1" applyProtection="1">
      <alignment horizontal="center" vertical="center"/>
      <protection hidden="1"/>
    </xf>
    <xf numFmtId="0" fontId="33" fillId="0" borderId="63" xfId="0" applyFont="1" applyBorder="1" applyAlignment="1" applyProtection="1">
      <alignment horizontal="right" vertical="center"/>
      <protection hidden="1"/>
    </xf>
    <xf numFmtId="180" fontId="34" fillId="0" borderId="63" xfId="0" applyNumberFormat="1" applyFont="1" applyBorder="1" applyAlignment="1" applyProtection="1">
      <alignment vertical="center"/>
      <protection hidden="1"/>
    </xf>
    <xf numFmtId="0" fontId="33" fillId="0" borderId="0" xfId="0" applyFont="1" applyAlignment="1" applyProtection="1">
      <alignment vertical="center"/>
      <protection hidden="1"/>
    </xf>
    <xf numFmtId="0" fontId="33" fillId="0" borderId="63" xfId="0" applyFont="1" applyBorder="1" applyAlignment="1" applyProtection="1">
      <alignment vertical="center"/>
      <protection hidden="1"/>
    </xf>
    <xf numFmtId="178" fontId="33" fillId="0" borderId="63" xfId="0" applyNumberFormat="1" applyFont="1" applyBorder="1" applyAlignment="1" applyProtection="1">
      <alignment horizontal="center" vertical="center"/>
      <protection hidden="1"/>
    </xf>
    <xf numFmtId="178" fontId="61" fillId="0" borderId="63" xfId="0" applyNumberFormat="1" applyFont="1" applyBorder="1" applyAlignment="1" applyProtection="1">
      <alignment horizontal="center" vertical="center"/>
      <protection hidden="1"/>
    </xf>
    <xf numFmtId="0" fontId="36" fillId="0" borderId="63" xfId="0" applyFont="1" applyBorder="1" applyAlignment="1" applyProtection="1">
      <alignment vertical="center"/>
      <protection hidden="1"/>
    </xf>
    <xf numFmtId="0" fontId="33" fillId="0" borderId="63" xfId="0" applyFont="1" applyBorder="1" applyAlignment="1" applyProtection="1">
      <alignment vertical="center" shrinkToFit="1"/>
      <protection hidden="1"/>
    </xf>
    <xf numFmtId="0" fontId="34" fillId="0" borderId="63" xfId="0" applyFont="1" applyBorder="1" applyAlignment="1" applyProtection="1">
      <alignment vertical="center"/>
      <protection hidden="1"/>
    </xf>
    <xf numFmtId="0" fontId="33" fillId="0" borderId="63" xfId="0" applyFont="1" applyBorder="1" applyAlignment="1" applyProtection="1">
      <alignment horizontal="center" vertical="center"/>
      <protection hidden="1"/>
    </xf>
    <xf numFmtId="0" fontId="61" fillId="0" borderId="63" xfId="0" applyFont="1" applyBorder="1" applyAlignment="1" applyProtection="1">
      <alignment horizontal="center" vertical="center"/>
      <protection hidden="1"/>
    </xf>
    <xf numFmtId="0" fontId="61" fillId="0" borderId="63" xfId="0" applyFont="1" applyBorder="1" applyAlignment="1" applyProtection="1">
      <alignment vertical="center"/>
      <protection hidden="1"/>
    </xf>
    <xf numFmtId="38" fontId="34" fillId="0" borderId="63" xfId="0" applyNumberFormat="1" applyFont="1" applyBorder="1" applyAlignment="1" applyProtection="1">
      <alignment vertical="center"/>
      <protection hidden="1"/>
    </xf>
    <xf numFmtId="0" fontId="34" fillId="0" borderId="64" xfId="0" applyFont="1" applyBorder="1" applyAlignment="1" applyProtection="1">
      <alignment vertical="center"/>
      <protection hidden="1"/>
    </xf>
    <xf numFmtId="0" fontId="61" fillId="0" borderId="64" xfId="0" applyFont="1" applyBorder="1" applyAlignment="1" applyProtection="1">
      <alignment vertical="center"/>
      <protection hidden="1"/>
    </xf>
    <xf numFmtId="0" fontId="36" fillId="0" borderId="64" xfId="0" applyFont="1" applyBorder="1" applyAlignment="1" applyProtection="1">
      <alignment vertical="center"/>
      <protection hidden="1"/>
    </xf>
    <xf numFmtId="0" fontId="33" fillId="0" borderId="64" xfId="0" applyFont="1" applyBorder="1" applyAlignment="1" applyProtection="1">
      <alignment vertical="center" shrinkToFit="1"/>
      <protection hidden="1"/>
    </xf>
    <xf numFmtId="0" fontId="61" fillId="0" borderId="0" xfId="0" applyFont="1" applyAlignment="1" applyProtection="1">
      <alignment vertical="center"/>
      <protection hidden="1"/>
    </xf>
    <xf numFmtId="0" fontId="36" fillId="0" borderId="0" xfId="0" applyFont="1" applyAlignment="1" applyProtection="1">
      <alignment vertical="center"/>
      <protection hidden="1"/>
    </xf>
    <xf numFmtId="0" fontId="33" fillId="0" borderId="0" xfId="0" applyFont="1" applyAlignment="1" applyProtection="1">
      <alignment vertical="center" shrinkToFit="1"/>
      <protection hidden="1"/>
    </xf>
    <xf numFmtId="49" fontId="17" fillId="3" borderId="35" xfId="0" applyNumberFormat="1" applyFont="1" applyFill="1" applyBorder="1" applyAlignment="1" applyProtection="1">
      <alignment horizontal="center" vertical="center" wrapText="1" shrinkToFit="1"/>
      <protection hidden="1"/>
    </xf>
    <xf numFmtId="0" fontId="16" fillId="0" borderId="100" xfId="0" applyFont="1" applyBorder="1" applyAlignment="1" applyProtection="1">
      <alignment horizontal="center" vertical="center" shrinkToFit="1"/>
      <protection locked="0"/>
    </xf>
    <xf numFmtId="0" fontId="57" fillId="0" borderId="31" xfId="0" applyFont="1" applyBorder="1" applyAlignment="1" applyProtection="1">
      <alignment vertical="center" shrinkToFit="1"/>
      <protection locked="0"/>
    </xf>
    <xf numFmtId="0" fontId="57" fillId="0" borderId="31" xfId="0" applyFont="1" applyBorder="1" applyAlignment="1" applyProtection="1">
      <alignment horizontal="center" vertical="center" shrinkToFit="1"/>
      <protection hidden="1"/>
    </xf>
    <xf numFmtId="181" fontId="57" fillId="0" borderId="31" xfId="0" applyNumberFormat="1" applyFont="1" applyBorder="1" applyAlignment="1" applyProtection="1">
      <alignment horizontal="center" vertical="center" shrinkToFit="1"/>
      <protection locked="0"/>
    </xf>
    <xf numFmtId="181" fontId="57" fillId="0" borderId="83" xfId="0" applyNumberFormat="1" applyFont="1" applyBorder="1" applyAlignment="1" applyProtection="1">
      <alignment horizontal="center" vertical="center" shrinkToFit="1"/>
      <protection locked="0"/>
    </xf>
    <xf numFmtId="0" fontId="57" fillId="0" borderId="84" xfId="0" applyFont="1" applyBorder="1" applyAlignment="1" applyProtection="1">
      <alignment horizontal="center" vertical="center" shrinkToFit="1"/>
      <protection hidden="1"/>
    </xf>
    <xf numFmtId="0" fontId="57" fillId="0" borderId="84" xfId="0" applyFont="1" applyBorder="1" applyAlignment="1" applyProtection="1">
      <alignment horizontal="center" vertical="center" shrinkToFit="1"/>
      <protection locked="0"/>
    </xf>
    <xf numFmtId="0" fontId="57" fillId="0" borderId="85" xfId="0" applyFont="1" applyBorder="1" applyAlignment="1" applyProtection="1">
      <alignment horizontal="center" vertical="center" shrinkToFit="1"/>
      <protection hidden="1"/>
    </xf>
    <xf numFmtId="0" fontId="57" fillId="0" borderId="38" xfId="0" applyFont="1" applyBorder="1" applyAlignment="1" applyProtection="1">
      <alignment vertical="center" shrinkToFit="1"/>
      <protection locked="0"/>
    </xf>
    <xf numFmtId="0" fontId="57" fillId="0" borderId="38" xfId="0" applyFont="1" applyBorder="1" applyAlignment="1" applyProtection="1">
      <alignment horizontal="center" vertical="center" shrinkToFit="1"/>
      <protection hidden="1"/>
    </xf>
    <xf numFmtId="181" fontId="57" fillId="0" borderId="38" xfId="0" applyNumberFormat="1" applyFont="1" applyBorder="1" applyAlignment="1" applyProtection="1">
      <alignment horizontal="center" vertical="center" shrinkToFit="1"/>
      <protection locked="0"/>
    </xf>
    <xf numFmtId="181" fontId="57" fillId="0" borderId="52" xfId="0" applyNumberFormat="1" applyFont="1" applyBorder="1" applyAlignment="1" applyProtection="1">
      <alignment horizontal="center" vertical="center" shrinkToFit="1"/>
      <protection locked="0"/>
    </xf>
    <xf numFmtId="0" fontId="57" fillId="0" borderId="87" xfId="0" applyFont="1" applyBorder="1" applyAlignment="1" applyProtection="1">
      <alignment horizontal="center" vertical="center" shrinkToFit="1"/>
      <protection hidden="1"/>
    </xf>
    <xf numFmtId="0" fontId="57" fillId="0" borderId="51" xfId="0" applyFont="1" applyBorder="1" applyAlignment="1" applyProtection="1">
      <alignment horizontal="center" vertical="center" shrinkToFit="1"/>
      <protection locked="0"/>
    </xf>
    <xf numFmtId="0" fontId="57" fillId="0" borderId="46" xfId="0" applyFont="1" applyBorder="1" applyAlignment="1" applyProtection="1">
      <alignment horizontal="center" vertical="center" shrinkToFit="1"/>
      <protection locked="0"/>
    </xf>
    <xf numFmtId="0" fontId="57" fillId="0" borderId="46" xfId="0" applyFont="1" applyBorder="1" applyAlignment="1" applyProtection="1">
      <alignment vertical="center" shrinkToFit="1"/>
      <protection locked="0"/>
    </xf>
    <xf numFmtId="0" fontId="57" fillId="0" borderId="46" xfId="0" applyFont="1" applyBorder="1" applyAlignment="1" applyProtection="1">
      <alignment horizontal="center" vertical="center" shrinkToFit="1"/>
      <protection hidden="1"/>
    </xf>
    <xf numFmtId="181" fontId="57" fillId="0" borderId="46" xfId="0" applyNumberFormat="1" applyFont="1" applyBorder="1" applyAlignment="1" applyProtection="1">
      <alignment horizontal="center" vertical="center" shrinkToFit="1"/>
      <protection locked="0"/>
    </xf>
    <xf numFmtId="181" fontId="57" fillId="0" borderId="49" xfId="0" applyNumberFormat="1" applyFont="1" applyBorder="1" applyAlignment="1" applyProtection="1">
      <alignment horizontal="center" vertical="center" shrinkToFit="1"/>
      <protection locked="0"/>
    </xf>
    <xf numFmtId="0" fontId="57" fillId="0" borderId="89" xfId="0" applyFont="1" applyBorder="1" applyAlignment="1" applyProtection="1">
      <alignment horizontal="center" vertical="center" shrinkToFit="1"/>
      <protection hidden="1"/>
    </xf>
    <xf numFmtId="0" fontId="57" fillId="0" borderId="89" xfId="0" applyFont="1" applyBorder="1" applyAlignment="1" applyProtection="1">
      <alignment horizontal="center" vertical="center" shrinkToFit="1"/>
      <protection locked="0"/>
    </xf>
    <xf numFmtId="0" fontId="57" fillId="0" borderId="79" xfId="0" applyFont="1" applyBorder="1" applyAlignment="1" applyProtection="1">
      <alignment horizontal="center" vertical="center" shrinkToFit="1"/>
      <protection locked="0"/>
    </xf>
    <xf numFmtId="181" fontId="57" fillId="0" borderId="79" xfId="0" applyNumberFormat="1" applyFont="1" applyBorder="1" applyAlignment="1" applyProtection="1">
      <alignment horizontal="center" vertical="center" shrinkToFit="1"/>
      <protection locked="0"/>
    </xf>
    <xf numFmtId="181" fontId="57" fillId="0" borderId="90" xfId="0" applyNumberFormat="1" applyFont="1" applyBorder="1" applyAlignment="1" applyProtection="1">
      <alignment horizontal="center" vertical="center" shrinkToFit="1"/>
      <protection locked="0"/>
    </xf>
    <xf numFmtId="0" fontId="17" fillId="0" borderId="4" xfId="0" applyFont="1" applyBorder="1" applyAlignment="1" applyProtection="1">
      <alignment horizontal="left" vertical="center" shrinkToFit="1"/>
      <protection hidden="1"/>
    </xf>
    <xf numFmtId="0" fontId="0" fillId="0" borderId="0" xfId="0" applyAlignment="1" applyProtection="1">
      <alignment vertical="center"/>
      <protection hidden="1"/>
    </xf>
    <xf numFmtId="0" fontId="18" fillId="0" borderId="4" xfId="0" applyFont="1" applyBorder="1" applyAlignment="1" applyProtection="1">
      <alignment horizontal="left" vertical="center" wrapText="1" shrinkToFit="1"/>
      <protection hidden="1"/>
    </xf>
    <xf numFmtId="0" fontId="0" fillId="0" borderId="77" xfId="0" applyBorder="1" applyAlignment="1" applyProtection="1">
      <alignment vertical="center"/>
      <protection hidden="1"/>
    </xf>
    <xf numFmtId="0" fontId="20" fillId="0" borderId="0" xfId="0" applyFont="1" applyAlignment="1" applyProtection="1">
      <alignment horizontal="left" vertical="center" shrinkToFit="1"/>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17" fillId="0" borderId="4" xfId="0" applyFont="1" applyBorder="1" applyAlignment="1" applyProtection="1">
      <alignment horizontal="left" vertical="center" wrapText="1" shrinkToFit="1"/>
      <protection hidden="1"/>
    </xf>
    <xf numFmtId="49" fontId="16" fillId="0" borderId="10" xfId="0" applyNumberFormat="1" applyFont="1" applyBorder="1" applyAlignment="1" applyProtection="1">
      <alignment horizontal="center" vertical="center" shrinkToFit="1"/>
      <protection locked="0"/>
    </xf>
    <xf numFmtId="0" fontId="56" fillId="0" borderId="11" xfId="0" applyFont="1" applyBorder="1" applyAlignment="1" applyProtection="1">
      <alignment horizontal="center" vertical="center"/>
      <protection locked="0"/>
    </xf>
    <xf numFmtId="0" fontId="12" fillId="3" borderId="20" xfId="0" applyFont="1" applyFill="1" applyBorder="1" applyAlignment="1" applyProtection="1">
      <alignment horizontal="center" vertical="center" wrapText="1"/>
      <protection hidden="1"/>
    </xf>
    <xf numFmtId="0" fontId="15" fillId="0" borderId="24" xfId="0" applyFont="1" applyBorder="1" applyAlignment="1" applyProtection="1">
      <alignment vertical="center"/>
      <protection hidden="1"/>
    </xf>
    <xf numFmtId="0" fontId="12" fillId="3" borderId="21" xfId="0" applyFont="1" applyFill="1" applyBorder="1" applyAlignment="1" applyProtection="1">
      <alignment horizontal="center" vertical="center"/>
      <protection hidden="1"/>
    </xf>
    <xf numFmtId="0" fontId="15" fillId="0" borderId="22" xfId="0" applyFont="1" applyBorder="1" applyAlignment="1" applyProtection="1">
      <alignment vertical="center"/>
      <protection hidden="1"/>
    </xf>
    <xf numFmtId="0" fontId="15" fillId="0" borderId="10" xfId="0" applyFont="1" applyBorder="1" applyAlignment="1" applyProtection="1">
      <alignment vertical="center"/>
      <protection hidden="1"/>
    </xf>
    <xf numFmtId="0" fontId="15" fillId="0" borderId="25" xfId="0" applyFont="1" applyBorder="1" applyAlignment="1" applyProtection="1">
      <alignment vertical="center"/>
      <protection hidden="1"/>
    </xf>
    <xf numFmtId="0" fontId="57" fillId="0" borderId="17" xfId="0" applyFont="1" applyBorder="1" applyAlignment="1" applyProtection="1">
      <alignment horizontal="center" vertical="center" shrinkToFit="1"/>
      <protection locked="0"/>
    </xf>
    <xf numFmtId="0" fontId="56" fillId="0" borderId="18" xfId="0" applyFont="1" applyBorder="1" applyAlignment="1" applyProtection="1">
      <alignment vertical="center"/>
      <protection locked="0"/>
    </xf>
    <xf numFmtId="0" fontId="56" fillId="0" borderId="35" xfId="0" applyFont="1" applyBorder="1" applyAlignment="1" applyProtection="1">
      <alignment vertical="center"/>
      <protection locked="0"/>
    </xf>
    <xf numFmtId="0" fontId="56" fillId="0" borderId="36" xfId="0" applyFont="1" applyBorder="1" applyAlignment="1" applyProtection="1">
      <alignment vertical="center"/>
      <protection locked="0"/>
    </xf>
    <xf numFmtId="0" fontId="56" fillId="0" borderId="43" xfId="0" applyFont="1" applyBorder="1" applyAlignment="1" applyProtection="1">
      <alignment vertical="center"/>
      <protection locked="0"/>
    </xf>
    <xf numFmtId="0" fontId="56" fillId="0" borderId="44" xfId="0" applyFont="1" applyBorder="1" applyAlignment="1" applyProtection="1">
      <alignment vertical="center"/>
      <protection locked="0"/>
    </xf>
    <xf numFmtId="0" fontId="12" fillId="0" borderId="0" xfId="0" applyFont="1" applyAlignment="1" applyProtection="1">
      <alignment horizontal="left" vertical="top" wrapText="1"/>
      <protection hidden="1"/>
    </xf>
    <xf numFmtId="0" fontId="12" fillId="3" borderId="20" xfId="0" applyFont="1" applyFill="1" applyBorder="1" applyAlignment="1" applyProtection="1">
      <alignment horizontal="center" vertical="center"/>
      <protection hidden="1"/>
    </xf>
    <xf numFmtId="178" fontId="57" fillId="0" borderId="30" xfId="0" applyNumberFormat="1" applyFont="1" applyBorder="1" applyAlignment="1" applyProtection="1">
      <alignment horizontal="center" vertical="center"/>
      <protection locked="0"/>
    </xf>
    <xf numFmtId="0" fontId="56" fillId="0" borderId="34" xfId="0" applyFont="1" applyBorder="1" applyAlignment="1" applyProtection="1">
      <alignment vertical="center"/>
      <protection locked="0"/>
    </xf>
    <xf numFmtId="0" fontId="56" fillId="0" borderId="42" xfId="0" applyFont="1" applyBorder="1" applyAlignment="1" applyProtection="1">
      <alignment vertical="center"/>
      <protection locked="0"/>
    </xf>
    <xf numFmtId="178" fontId="57" fillId="0" borderId="30" xfId="0" applyNumberFormat="1" applyFont="1" applyBorder="1" applyAlignment="1" applyProtection="1">
      <alignment horizontal="center" vertical="center" shrinkToFit="1"/>
      <protection locked="0"/>
    </xf>
    <xf numFmtId="0" fontId="17" fillId="0" borderId="0" xfId="0" applyFont="1" applyAlignment="1" applyProtection="1">
      <alignment horizontal="left" vertical="center"/>
      <protection hidden="1"/>
    </xf>
    <xf numFmtId="0" fontId="33" fillId="0" borderId="0" xfId="0" applyFont="1" applyAlignment="1" applyProtection="1">
      <alignment horizontal="left" vertical="center" wrapText="1"/>
      <protection hidden="1"/>
    </xf>
    <xf numFmtId="0" fontId="62" fillId="0" borderId="0" xfId="0" applyFont="1" applyAlignment="1" applyProtection="1">
      <alignment vertical="center"/>
      <protection hidden="1"/>
    </xf>
    <xf numFmtId="0" fontId="63" fillId="0" borderId="62" xfId="0" applyFont="1" applyBorder="1" applyAlignment="1" applyProtection="1">
      <alignment vertical="center"/>
      <protection hidden="1"/>
    </xf>
    <xf numFmtId="0" fontId="12" fillId="0" borderId="15" xfId="0" applyFont="1" applyBorder="1" applyAlignment="1" applyProtection="1">
      <alignment horizontal="center" vertical="center"/>
      <protection hidden="1"/>
    </xf>
    <xf numFmtId="0" fontId="15" fillId="0" borderId="16" xfId="0" applyFont="1" applyBorder="1" applyAlignment="1" applyProtection="1">
      <alignment vertical="center"/>
      <protection hidden="1"/>
    </xf>
    <xf numFmtId="0" fontId="12" fillId="0" borderId="17" xfId="0" applyFont="1" applyBorder="1" applyAlignment="1" applyProtection="1">
      <alignment horizontal="center" wrapText="1"/>
      <protection hidden="1"/>
    </xf>
    <xf numFmtId="0" fontId="15" fillId="0" borderId="18" xfId="0" applyFont="1" applyBorder="1" applyAlignment="1" applyProtection="1">
      <alignment vertical="center"/>
      <protection hidden="1"/>
    </xf>
    <xf numFmtId="0" fontId="12" fillId="3" borderId="19" xfId="0" applyFont="1" applyFill="1" applyBorder="1" applyAlignment="1" applyProtection="1">
      <alignment horizontal="center" vertical="center" textRotation="255"/>
      <protection hidden="1"/>
    </xf>
    <xf numFmtId="0" fontId="15" fillId="0" borderId="26" xfId="0" applyFont="1" applyBorder="1" applyAlignment="1" applyProtection="1">
      <alignment vertical="center"/>
      <protection hidden="1"/>
    </xf>
    <xf numFmtId="0" fontId="15" fillId="0" borderId="41" xfId="0" applyFont="1" applyBorder="1" applyAlignment="1" applyProtection="1">
      <alignment vertical="center"/>
      <protection hidden="1"/>
    </xf>
    <xf numFmtId="0" fontId="26" fillId="0" borderId="10" xfId="0" applyFont="1" applyBorder="1" applyAlignment="1" applyProtection="1">
      <alignment horizontal="center" vertical="top"/>
      <protection hidden="1"/>
    </xf>
    <xf numFmtId="0" fontId="27" fillId="0" borderId="0" xfId="0" applyFont="1" applyAlignment="1" applyProtection="1">
      <alignment horizontal="center" vertical="center" readingOrder="1"/>
      <protection hidden="1"/>
    </xf>
    <xf numFmtId="179" fontId="57" fillId="0" borderId="93" xfId="0" applyNumberFormat="1" applyFont="1" applyBorder="1" applyAlignment="1" applyProtection="1">
      <alignment horizontal="left" vertical="top" wrapText="1"/>
      <protection locked="0"/>
    </xf>
    <xf numFmtId="179" fontId="57" fillId="0" borderId="57" xfId="0" applyNumberFormat="1" applyFont="1" applyBorder="1" applyAlignment="1" applyProtection="1">
      <alignment horizontal="left" vertical="top" wrapText="1"/>
      <protection locked="0"/>
    </xf>
    <xf numFmtId="179" fontId="57" fillId="0" borderId="58" xfId="0" applyNumberFormat="1" applyFont="1" applyBorder="1" applyAlignment="1" applyProtection="1">
      <alignment horizontal="left" vertical="top" wrapText="1"/>
      <protection locked="0"/>
    </xf>
    <xf numFmtId="179" fontId="57" fillId="0" borderId="95" xfId="0" applyNumberFormat="1" applyFont="1" applyBorder="1" applyAlignment="1" applyProtection="1">
      <alignment horizontal="left" vertical="top" wrapText="1"/>
      <protection locked="0"/>
    </xf>
    <xf numFmtId="179" fontId="57" fillId="0" borderId="77" xfId="0" applyNumberFormat="1" applyFont="1" applyBorder="1" applyAlignment="1" applyProtection="1">
      <alignment horizontal="left" vertical="top" wrapText="1"/>
      <protection locked="0"/>
    </xf>
    <xf numFmtId="179" fontId="57" fillId="0" borderId="61" xfId="0" applyNumberFormat="1" applyFont="1" applyBorder="1" applyAlignment="1" applyProtection="1">
      <alignment horizontal="left" vertical="top" wrapText="1"/>
      <protection locked="0"/>
    </xf>
    <xf numFmtId="179" fontId="57" fillId="0" borderId="96" xfId="0" applyNumberFormat="1" applyFont="1" applyBorder="1" applyAlignment="1" applyProtection="1">
      <alignment horizontal="left" vertical="top" wrapText="1"/>
      <protection locked="0"/>
    </xf>
    <xf numFmtId="179" fontId="57" fillId="0" borderId="9" xfId="0" applyNumberFormat="1" applyFont="1" applyBorder="1" applyAlignment="1" applyProtection="1">
      <alignment horizontal="left" vertical="top" wrapText="1"/>
      <protection locked="0"/>
    </xf>
    <xf numFmtId="179" fontId="57" fillId="0" borderId="11" xfId="0" applyNumberFormat="1" applyFont="1" applyBorder="1" applyAlignment="1" applyProtection="1">
      <alignment horizontal="left" vertical="top" wrapText="1"/>
      <protection locked="0"/>
    </xf>
    <xf numFmtId="0" fontId="17" fillId="3" borderId="14" xfId="0" applyFont="1" applyFill="1" applyBorder="1" applyAlignment="1" applyProtection="1">
      <alignment horizontal="center" vertical="center"/>
      <protection hidden="1"/>
    </xf>
    <xf numFmtId="0" fontId="15" fillId="0" borderId="23" xfId="0" applyFont="1" applyBorder="1" applyAlignment="1" applyProtection="1">
      <alignment vertical="center"/>
      <protection hidden="1"/>
    </xf>
    <xf numFmtId="0" fontId="15" fillId="0" borderId="37" xfId="0" applyFont="1" applyBorder="1" applyAlignment="1" applyProtection="1">
      <alignment vertical="center"/>
      <protection hidden="1"/>
    </xf>
    <xf numFmtId="0" fontId="17" fillId="3" borderId="14" xfId="0" applyFont="1" applyFill="1" applyBorder="1" applyAlignment="1" applyProtection="1">
      <alignment horizontal="center" vertical="center" readingOrder="1"/>
      <protection hidden="1"/>
    </xf>
    <xf numFmtId="0" fontId="31" fillId="0" borderId="0" xfId="0" applyFont="1" applyAlignment="1" applyProtection="1">
      <alignment horizontal="left" vertical="center"/>
      <protection hidden="1"/>
    </xf>
    <xf numFmtId="0" fontId="17" fillId="0" borderId="47" xfId="0" applyFont="1" applyBorder="1" applyAlignment="1" applyProtection="1">
      <alignment horizontal="center" vertical="center" readingOrder="1"/>
      <protection hidden="1"/>
    </xf>
    <xf numFmtId="0" fontId="15" fillId="0" borderId="48" xfId="0" applyFont="1" applyBorder="1" applyAlignment="1" applyProtection="1">
      <alignment vertical="center"/>
      <protection hidden="1"/>
    </xf>
    <xf numFmtId="0" fontId="32" fillId="0" borderId="9" xfId="0" applyFont="1" applyBorder="1" applyAlignment="1" applyProtection="1">
      <alignment horizontal="left" vertical="center" shrinkToFit="1"/>
      <protection hidden="1"/>
    </xf>
    <xf numFmtId="0" fontId="15" fillId="0" borderId="9" xfId="0" applyFont="1" applyBorder="1" applyAlignment="1" applyProtection="1">
      <alignment vertical="center"/>
      <protection hidden="1"/>
    </xf>
    <xf numFmtId="0" fontId="43" fillId="6" borderId="72" xfId="0" applyFont="1" applyFill="1" applyBorder="1" applyAlignment="1" applyProtection="1">
      <alignment horizontal="center" vertical="center"/>
      <protection hidden="1"/>
    </xf>
    <xf numFmtId="0" fontId="15" fillId="0" borderId="77" xfId="0" applyFont="1" applyBorder="1" applyAlignment="1" applyProtection="1">
      <alignment vertical="center"/>
      <protection hidden="1"/>
    </xf>
    <xf numFmtId="0" fontId="12" fillId="12" borderId="19" xfId="0" applyFont="1" applyFill="1" applyBorder="1" applyAlignment="1" applyProtection="1">
      <alignment horizontal="center" vertical="center" textRotation="255" shrinkToFit="1"/>
      <protection hidden="1"/>
    </xf>
    <xf numFmtId="0" fontId="12" fillId="12" borderId="26" xfId="0" applyFont="1" applyFill="1" applyBorder="1" applyAlignment="1" applyProtection="1">
      <alignment horizontal="center" vertical="center" textRotation="255" shrinkToFit="1"/>
      <protection hidden="1"/>
    </xf>
    <xf numFmtId="0" fontId="12" fillId="12" borderId="41" xfId="0" applyFont="1" applyFill="1" applyBorder="1" applyAlignment="1" applyProtection="1">
      <alignment horizontal="center" vertical="center" textRotation="255" shrinkToFit="1"/>
      <protection hidden="1"/>
    </xf>
    <xf numFmtId="0" fontId="12" fillId="12" borderId="20" xfId="0" applyFont="1" applyFill="1" applyBorder="1" applyAlignment="1" applyProtection="1">
      <alignment horizontal="center" vertical="center" shrinkToFit="1"/>
      <protection hidden="1"/>
    </xf>
    <xf numFmtId="0" fontId="12" fillId="12" borderId="34" xfId="0" applyFont="1" applyFill="1" applyBorder="1" applyAlignment="1" applyProtection="1">
      <alignment horizontal="center" vertical="center" shrinkToFit="1"/>
      <protection hidden="1"/>
    </xf>
    <xf numFmtId="0" fontId="12" fillId="12" borderId="42" xfId="0" applyFont="1" applyFill="1" applyBorder="1" applyAlignment="1" applyProtection="1">
      <alignment horizontal="center" vertical="center" shrinkToFit="1"/>
      <protection hidden="1"/>
    </xf>
    <xf numFmtId="0" fontId="12" fillId="12" borderId="20" xfId="0" applyFont="1" applyFill="1" applyBorder="1" applyAlignment="1" applyProtection="1">
      <alignment horizontal="center" vertical="center" wrapText="1" shrinkToFit="1"/>
      <protection hidden="1"/>
    </xf>
    <xf numFmtId="0" fontId="12" fillId="12" borderId="34" xfId="0" applyFont="1" applyFill="1" applyBorder="1" applyAlignment="1" applyProtection="1">
      <alignment horizontal="center" vertical="center" wrapText="1" shrinkToFit="1"/>
      <protection hidden="1"/>
    </xf>
    <xf numFmtId="0" fontId="12" fillId="12" borderId="42" xfId="0" applyFont="1" applyFill="1" applyBorder="1" applyAlignment="1" applyProtection="1">
      <alignment horizontal="center" vertical="center" wrapText="1" shrinkToFit="1"/>
      <protection hidden="1"/>
    </xf>
    <xf numFmtId="0" fontId="12" fillId="12" borderId="20" xfId="0" applyFont="1" applyFill="1" applyBorder="1" applyAlignment="1" applyProtection="1">
      <alignment horizontal="center" vertical="center" textRotation="255" shrinkToFit="1"/>
      <protection hidden="1"/>
    </xf>
    <xf numFmtId="0" fontId="12" fillId="12" borderId="34" xfId="0" applyFont="1" applyFill="1" applyBorder="1" applyAlignment="1" applyProtection="1">
      <alignment horizontal="center" vertical="center" textRotation="255" shrinkToFit="1"/>
      <protection hidden="1"/>
    </xf>
    <xf numFmtId="0" fontId="12" fillId="12" borderId="42" xfId="0" applyFont="1" applyFill="1" applyBorder="1" applyAlignment="1" applyProtection="1">
      <alignment horizontal="center" vertical="center" textRotation="255" shrinkToFit="1"/>
      <protection hidden="1"/>
    </xf>
    <xf numFmtId="0" fontId="12" fillId="12" borderId="76" xfId="0" applyFont="1" applyFill="1" applyBorder="1" applyAlignment="1" applyProtection="1">
      <alignment horizontal="center" vertical="center" shrinkToFit="1"/>
      <protection hidden="1"/>
    </xf>
    <xf numFmtId="0" fontId="12" fillId="10" borderId="70" xfId="0" applyFont="1" applyFill="1" applyBorder="1" applyAlignment="1" applyProtection="1">
      <alignment horizontal="center" vertical="center" wrapText="1"/>
      <protection hidden="1"/>
    </xf>
    <xf numFmtId="0" fontId="15" fillId="11" borderId="75" xfId="0" applyFont="1" applyFill="1" applyBorder="1" applyAlignment="1" applyProtection="1">
      <alignment vertical="center"/>
      <protection hidden="1"/>
    </xf>
    <xf numFmtId="0" fontId="12" fillId="10" borderId="76" xfId="0" applyFont="1" applyFill="1" applyBorder="1" applyAlignment="1" applyProtection="1">
      <alignment horizontal="center" vertical="center" wrapText="1"/>
      <protection hidden="1"/>
    </xf>
    <xf numFmtId="0" fontId="15" fillId="11" borderId="24" xfId="0" applyFont="1" applyFill="1" applyBorder="1" applyAlignment="1" applyProtection="1">
      <alignment vertical="center"/>
      <protection hidden="1"/>
    </xf>
    <xf numFmtId="0" fontId="43" fillId="0" borderId="0" xfId="0" applyFont="1" applyAlignment="1" applyProtection="1">
      <alignment horizontal="center" vertical="center"/>
      <protection hidden="1"/>
    </xf>
    <xf numFmtId="0" fontId="43" fillId="4" borderId="71" xfId="0" applyFont="1" applyFill="1" applyBorder="1" applyAlignment="1" applyProtection="1">
      <alignment horizontal="center" vertical="center"/>
      <protection hidden="1"/>
    </xf>
    <xf numFmtId="0" fontId="43" fillId="5" borderId="71" xfId="0" applyFont="1" applyFill="1" applyBorder="1" applyAlignment="1" applyProtection="1">
      <alignment horizontal="center" vertical="center"/>
      <protection hidden="1"/>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57" fillId="0" borderId="52" xfId="0" applyFont="1" applyBorder="1" applyAlignment="1" applyProtection="1">
      <alignment horizontal="center" vertical="center" shrinkToFit="1" readingOrder="1"/>
      <protection locked="0"/>
    </xf>
    <xf numFmtId="0" fontId="57" fillId="0" borderId="39" xfId="0" applyFont="1" applyBorder="1" applyAlignment="1" applyProtection="1">
      <alignment horizontal="center" vertical="center" wrapText="1" readingOrder="1"/>
      <protection locked="0"/>
    </xf>
    <xf numFmtId="0" fontId="64" fillId="0" borderId="51" xfId="0" applyFont="1" applyBorder="1" applyAlignment="1" applyProtection="1">
      <alignment vertical="center"/>
      <protection locked="0"/>
    </xf>
    <xf numFmtId="0" fontId="56" fillId="0" borderId="7" xfId="0" applyFont="1" applyBorder="1" applyAlignment="1" applyProtection="1">
      <alignment vertical="center"/>
      <protection locked="0"/>
    </xf>
    <xf numFmtId="0" fontId="56" fillId="0" borderId="8" xfId="0" applyFont="1" applyBorder="1" applyAlignment="1" applyProtection="1">
      <alignment vertical="center"/>
      <protection locked="0"/>
    </xf>
    <xf numFmtId="49" fontId="16" fillId="0" borderId="6" xfId="0" applyNumberFormat="1" applyFont="1" applyBorder="1" applyAlignment="1" applyProtection="1">
      <alignment horizontal="left" vertical="center" indent="1"/>
      <protection locked="0"/>
    </xf>
    <xf numFmtId="177" fontId="16" fillId="0" borderId="77" xfId="0" applyNumberFormat="1" applyFont="1" applyBorder="1" applyAlignment="1" applyProtection="1">
      <alignment horizontal="left" vertical="center" indent="1"/>
      <protection locked="0"/>
    </xf>
    <xf numFmtId="0" fontId="56" fillId="0" borderId="77" xfId="0" applyFont="1" applyBorder="1" applyAlignment="1" applyProtection="1">
      <alignment vertical="center"/>
      <protection locked="0"/>
    </xf>
    <xf numFmtId="49" fontId="65" fillId="0" borderId="6" xfId="2" applyNumberFormat="1" applyBorder="1" applyAlignment="1" applyProtection="1">
      <alignment horizontal="left" vertical="center" inden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003;&#36796;&#24773;&#22577;!A1"/></Relationships>
</file>

<file path=xl/drawings/drawing1.xml><?xml version="1.0" encoding="utf-8"?>
<xdr:wsDr xmlns:xdr="http://schemas.openxmlformats.org/drawingml/2006/spreadsheetDrawing" xmlns:a="http://schemas.openxmlformats.org/drawingml/2006/main">
  <xdr:oneCellAnchor>
    <xdr:from>
      <xdr:col>1</xdr:col>
      <xdr:colOff>0</xdr:colOff>
      <xdr:row>30</xdr:row>
      <xdr:rowOff>171450</xdr:rowOff>
    </xdr:from>
    <xdr:ext cx="6429375" cy="4762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136075" y="3551400"/>
          <a:ext cx="6419850" cy="457200"/>
        </a:xfrm>
        <a:prstGeom prst="bevel">
          <a:avLst>
            <a:gd name="adj" fmla="val 125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lt1"/>
              </a:solidFill>
              <a:latin typeface="Arial"/>
              <a:ea typeface="Arial"/>
              <a:cs typeface="Arial"/>
              <a:sym typeface="Arial"/>
            </a:rPr>
            <a:t>「個人情報及び肖像権に関わる取扱いについて」を</a:t>
          </a:r>
          <a:r>
            <a:rPr lang="ja-JP" altLang="en-US" sz="1100" b="1">
              <a:solidFill>
                <a:schemeClr val="lt1"/>
              </a:solidFill>
              <a:latin typeface="Arial"/>
              <a:ea typeface="Arial"/>
              <a:cs typeface="Arial"/>
              <a:sym typeface="Arial"/>
            </a:rPr>
            <a:t>読みました。</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0"/>
  <sheetViews>
    <sheetView showGridLines="0" showRowColHeaders="0" workbookViewId="0">
      <selection activeCell="B3" sqref="B3"/>
    </sheetView>
  </sheetViews>
  <sheetFormatPr defaultColWidth="14.42578125" defaultRowHeight="15" customHeight="1"/>
  <cols>
    <col min="1" max="1" width="9.140625" customWidth="1"/>
    <col min="2" max="2" width="96.42578125" customWidth="1"/>
    <col min="3" max="6" width="9.140625" customWidth="1"/>
    <col min="7" max="26" width="8.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2" t="s">
        <v>0</v>
      </c>
      <c r="C3" s="1"/>
      <c r="D3" s="1"/>
      <c r="E3" s="1"/>
      <c r="F3" s="1"/>
      <c r="G3" s="1"/>
      <c r="H3" s="1"/>
      <c r="I3" s="1"/>
      <c r="J3" s="1"/>
      <c r="K3" s="1"/>
      <c r="L3" s="1"/>
      <c r="M3" s="1"/>
      <c r="N3" s="1"/>
      <c r="O3" s="1"/>
      <c r="P3" s="1"/>
      <c r="Q3" s="1"/>
      <c r="R3" s="1"/>
      <c r="S3" s="1"/>
      <c r="T3" s="1"/>
      <c r="U3" s="1"/>
      <c r="V3" s="1"/>
      <c r="W3" s="1"/>
      <c r="X3" s="1"/>
      <c r="Y3" s="1"/>
      <c r="Z3" s="1"/>
    </row>
    <row r="4" spans="1:26" ht="18" customHeight="1">
      <c r="A4" s="1"/>
      <c r="B4" s="2" t="s">
        <v>1</v>
      </c>
      <c r="C4" s="1"/>
      <c r="D4" s="1"/>
      <c r="E4" s="1"/>
      <c r="F4" s="1"/>
      <c r="G4" s="1"/>
      <c r="H4" s="1"/>
      <c r="I4" s="1"/>
      <c r="J4" s="1"/>
      <c r="K4" s="1"/>
      <c r="L4" s="1"/>
      <c r="M4" s="1"/>
      <c r="N4" s="1"/>
      <c r="O4" s="1"/>
      <c r="P4" s="1"/>
      <c r="Q4" s="1"/>
      <c r="R4" s="1"/>
      <c r="S4" s="1"/>
      <c r="T4" s="1"/>
      <c r="U4" s="1"/>
      <c r="V4" s="1"/>
      <c r="W4" s="1"/>
      <c r="X4" s="1"/>
      <c r="Y4" s="1"/>
      <c r="Z4" s="1"/>
    </row>
    <row r="5" spans="1:26" ht="18" customHeight="1">
      <c r="A5" s="1"/>
      <c r="B5" s="3"/>
      <c r="C5" s="1"/>
      <c r="D5" s="1"/>
      <c r="E5" s="1"/>
      <c r="F5" s="1"/>
      <c r="G5" s="1"/>
      <c r="H5" s="1"/>
      <c r="I5" s="1"/>
      <c r="J5" s="1"/>
      <c r="K5" s="1"/>
      <c r="L5" s="1"/>
      <c r="M5" s="1"/>
      <c r="N5" s="1"/>
      <c r="O5" s="1"/>
      <c r="P5" s="1"/>
      <c r="Q5" s="1"/>
      <c r="R5" s="1"/>
      <c r="S5" s="1"/>
      <c r="T5" s="1"/>
      <c r="U5" s="1"/>
      <c r="V5" s="1"/>
      <c r="W5" s="1"/>
      <c r="X5" s="1"/>
      <c r="Y5" s="1"/>
      <c r="Z5" s="1"/>
    </row>
    <row r="6" spans="1:26" ht="18" customHeight="1">
      <c r="A6" s="1"/>
      <c r="B6" s="4" t="s">
        <v>217</v>
      </c>
      <c r="C6" s="1"/>
      <c r="D6" s="1"/>
      <c r="E6" s="1"/>
      <c r="F6" s="1"/>
      <c r="G6" s="1"/>
      <c r="H6" s="1"/>
      <c r="I6" s="1"/>
      <c r="J6" s="1"/>
      <c r="K6" s="1"/>
      <c r="L6" s="1"/>
      <c r="M6" s="1"/>
      <c r="N6" s="1"/>
      <c r="O6" s="1"/>
      <c r="P6" s="1"/>
      <c r="Q6" s="1"/>
      <c r="R6" s="1"/>
      <c r="S6" s="1"/>
      <c r="T6" s="1"/>
      <c r="U6" s="1"/>
      <c r="V6" s="1"/>
      <c r="W6" s="1"/>
      <c r="X6" s="1"/>
      <c r="Y6" s="1"/>
      <c r="Z6" s="1"/>
    </row>
    <row r="7" spans="1:26" ht="18" customHeight="1">
      <c r="A7" s="1"/>
      <c r="B7" s="3"/>
      <c r="C7" s="1"/>
      <c r="D7" s="1"/>
      <c r="E7" s="1"/>
      <c r="F7" s="1"/>
      <c r="G7" s="1"/>
      <c r="H7" s="1"/>
      <c r="I7" s="1"/>
      <c r="J7" s="1"/>
      <c r="K7" s="1"/>
      <c r="L7" s="1"/>
      <c r="M7" s="1"/>
      <c r="N7" s="1"/>
      <c r="O7" s="1"/>
      <c r="P7" s="1"/>
      <c r="Q7" s="1"/>
      <c r="R7" s="1"/>
      <c r="S7" s="1"/>
      <c r="T7" s="1"/>
      <c r="U7" s="1"/>
      <c r="V7" s="1"/>
      <c r="W7" s="1"/>
      <c r="X7" s="1"/>
      <c r="Y7" s="1"/>
      <c r="Z7" s="1"/>
    </row>
    <row r="8" spans="1:26" ht="39.950000000000003" customHeight="1">
      <c r="A8" s="1"/>
      <c r="B8" s="18" t="s">
        <v>216</v>
      </c>
      <c r="C8" s="1"/>
      <c r="D8" s="1"/>
      <c r="E8" s="1"/>
      <c r="F8" s="1"/>
      <c r="G8" s="1"/>
      <c r="H8" s="1"/>
      <c r="I8" s="1"/>
      <c r="J8" s="1"/>
      <c r="K8" s="1"/>
      <c r="L8" s="1"/>
      <c r="M8" s="1"/>
      <c r="N8" s="1"/>
      <c r="O8" s="1"/>
      <c r="P8" s="1"/>
      <c r="Q8" s="1"/>
      <c r="R8" s="1"/>
      <c r="S8" s="1"/>
      <c r="T8" s="1"/>
      <c r="U8" s="1"/>
      <c r="V8" s="1"/>
      <c r="W8" s="1"/>
      <c r="X8" s="1"/>
      <c r="Y8" s="1"/>
      <c r="Z8" s="1"/>
    </row>
    <row r="9" spans="1:26" ht="18" customHeight="1">
      <c r="A9" s="1"/>
      <c r="B9" s="3"/>
      <c r="C9" s="1"/>
      <c r="D9" s="1"/>
      <c r="E9" s="1"/>
      <c r="F9" s="1"/>
      <c r="G9" s="1"/>
      <c r="H9" s="1"/>
      <c r="I9" s="1"/>
      <c r="J9" s="1"/>
      <c r="K9" s="1"/>
      <c r="L9" s="1"/>
      <c r="M9" s="1"/>
      <c r="N9" s="1"/>
      <c r="O9" s="1"/>
      <c r="P9" s="1"/>
      <c r="Q9" s="1"/>
      <c r="R9" s="1"/>
      <c r="S9" s="1"/>
      <c r="T9" s="1"/>
      <c r="U9" s="1"/>
      <c r="V9" s="1"/>
      <c r="W9" s="1"/>
      <c r="X9" s="1"/>
      <c r="Y9" s="1"/>
      <c r="Z9" s="1"/>
    </row>
    <row r="10" spans="1:26" ht="18" customHeight="1">
      <c r="A10" s="1"/>
      <c r="B10" s="5" t="s">
        <v>2</v>
      </c>
      <c r="C10" s="1"/>
      <c r="D10" s="1"/>
      <c r="E10" s="1"/>
      <c r="F10" s="1"/>
      <c r="G10" s="1"/>
      <c r="H10" s="1"/>
      <c r="I10" s="1"/>
      <c r="J10" s="1"/>
      <c r="K10" s="1"/>
      <c r="L10" s="1"/>
      <c r="M10" s="1"/>
      <c r="N10" s="1"/>
      <c r="O10" s="1"/>
      <c r="P10" s="1"/>
      <c r="Q10" s="1"/>
      <c r="R10" s="1"/>
      <c r="S10" s="1"/>
      <c r="T10" s="1"/>
      <c r="U10" s="1"/>
      <c r="V10" s="1"/>
      <c r="W10" s="1"/>
      <c r="X10" s="1"/>
      <c r="Y10" s="1"/>
      <c r="Z10" s="1"/>
    </row>
    <row r="11" spans="1:26" ht="18" customHeight="1">
      <c r="A11" s="1"/>
      <c r="B11" s="6" t="s">
        <v>3</v>
      </c>
      <c r="C11" s="1"/>
      <c r="D11" s="1"/>
      <c r="E11" s="1"/>
      <c r="F11" s="1"/>
      <c r="G11" s="1"/>
      <c r="H11" s="1"/>
      <c r="I11" s="1"/>
      <c r="J11" s="1"/>
      <c r="K11" s="1"/>
      <c r="L11" s="1"/>
      <c r="M11" s="1"/>
      <c r="N11" s="1"/>
      <c r="O11" s="1"/>
      <c r="P11" s="1"/>
      <c r="Q11" s="1"/>
      <c r="R11" s="1"/>
      <c r="S11" s="1"/>
      <c r="T11" s="1"/>
      <c r="U11" s="1"/>
      <c r="V11" s="1"/>
      <c r="W11" s="1"/>
      <c r="X11" s="1"/>
      <c r="Y11" s="1"/>
      <c r="Z11" s="1"/>
    </row>
    <row r="12" spans="1:26" ht="18" customHeight="1">
      <c r="A12" s="1"/>
      <c r="B12" s="6" t="s">
        <v>4</v>
      </c>
      <c r="C12" s="1"/>
      <c r="D12" s="1"/>
      <c r="E12" s="1"/>
      <c r="F12" s="1"/>
      <c r="G12" s="1"/>
      <c r="H12" s="1"/>
      <c r="I12" s="1"/>
      <c r="J12" s="1"/>
      <c r="K12" s="1"/>
      <c r="L12" s="1"/>
      <c r="M12" s="1"/>
      <c r="N12" s="1"/>
      <c r="O12" s="1"/>
      <c r="P12" s="1"/>
      <c r="Q12" s="1"/>
      <c r="R12" s="1"/>
      <c r="S12" s="1"/>
      <c r="T12" s="1"/>
      <c r="U12" s="1"/>
      <c r="V12" s="1"/>
      <c r="W12" s="1"/>
      <c r="X12" s="1"/>
      <c r="Y12" s="1"/>
      <c r="Z12" s="1"/>
    </row>
    <row r="13" spans="1:26" ht="18" customHeight="1">
      <c r="A13" s="1"/>
      <c r="B13" s="6" t="s">
        <v>5</v>
      </c>
      <c r="C13" s="1"/>
      <c r="D13" s="1"/>
      <c r="E13" s="1"/>
      <c r="F13" s="1"/>
      <c r="G13" s="1"/>
      <c r="H13" s="1"/>
      <c r="I13" s="1"/>
      <c r="J13" s="1"/>
      <c r="K13" s="1"/>
      <c r="L13" s="1"/>
      <c r="M13" s="1"/>
      <c r="N13" s="1"/>
      <c r="O13" s="1"/>
      <c r="P13" s="1"/>
      <c r="Q13" s="1"/>
      <c r="R13" s="1"/>
      <c r="S13" s="1"/>
      <c r="T13" s="1"/>
      <c r="U13" s="1"/>
      <c r="V13" s="1"/>
      <c r="W13" s="1"/>
      <c r="X13" s="1"/>
      <c r="Y13" s="1"/>
      <c r="Z13" s="1"/>
    </row>
    <row r="14" spans="1:26" ht="18" customHeight="1">
      <c r="A14" s="1"/>
      <c r="B14" s="5"/>
      <c r="C14" s="1"/>
      <c r="D14" s="1"/>
      <c r="E14" s="1"/>
      <c r="F14" s="1"/>
      <c r="G14" s="1"/>
      <c r="H14" s="1"/>
      <c r="I14" s="1"/>
      <c r="J14" s="1"/>
      <c r="K14" s="1"/>
      <c r="L14" s="1"/>
      <c r="M14" s="1"/>
      <c r="N14" s="1"/>
      <c r="O14" s="1"/>
      <c r="P14" s="1"/>
      <c r="Q14" s="1"/>
      <c r="R14" s="1"/>
      <c r="S14" s="1"/>
      <c r="T14" s="1"/>
      <c r="U14" s="1"/>
      <c r="V14" s="1"/>
      <c r="W14" s="1"/>
      <c r="X14" s="1"/>
      <c r="Y14" s="1"/>
      <c r="Z14" s="1"/>
    </row>
    <row r="15" spans="1:26" ht="18" customHeight="1">
      <c r="A15" s="1"/>
      <c r="B15" s="5" t="s">
        <v>6</v>
      </c>
      <c r="C15" s="1"/>
      <c r="D15" s="1"/>
      <c r="E15" s="1"/>
      <c r="F15" s="1"/>
      <c r="G15" s="1"/>
      <c r="H15" s="1"/>
      <c r="I15" s="1"/>
      <c r="J15" s="1"/>
      <c r="K15" s="1"/>
      <c r="L15" s="1"/>
      <c r="M15" s="1"/>
      <c r="N15" s="1"/>
      <c r="O15" s="1"/>
      <c r="P15" s="1"/>
      <c r="Q15" s="1"/>
      <c r="R15" s="1"/>
      <c r="S15" s="1"/>
      <c r="T15" s="1"/>
      <c r="U15" s="1"/>
      <c r="V15" s="1"/>
      <c r="W15" s="1"/>
      <c r="X15" s="1"/>
      <c r="Y15" s="1"/>
      <c r="Z15" s="1"/>
    </row>
    <row r="16" spans="1:26" ht="18" customHeight="1">
      <c r="A16" s="1"/>
      <c r="B16" s="6" t="s">
        <v>7</v>
      </c>
      <c r="C16" s="1"/>
      <c r="D16" s="1"/>
      <c r="E16" s="1"/>
      <c r="F16" s="1"/>
      <c r="G16" s="1"/>
      <c r="H16" s="1"/>
      <c r="I16" s="1"/>
      <c r="J16" s="1"/>
      <c r="K16" s="1"/>
      <c r="L16" s="1"/>
      <c r="M16" s="1"/>
      <c r="N16" s="1"/>
      <c r="O16" s="1"/>
      <c r="P16" s="1"/>
      <c r="Q16" s="1"/>
      <c r="R16" s="1"/>
      <c r="S16" s="1"/>
      <c r="T16" s="1"/>
      <c r="U16" s="1"/>
      <c r="V16" s="1"/>
      <c r="W16" s="1"/>
      <c r="X16" s="1"/>
      <c r="Y16" s="1"/>
      <c r="Z16" s="1"/>
    </row>
    <row r="17" spans="1:26" ht="30" customHeight="1">
      <c r="A17" s="1"/>
      <c r="B17" s="7" t="s">
        <v>8</v>
      </c>
      <c r="C17" s="1"/>
      <c r="D17" s="1"/>
      <c r="E17" s="1"/>
      <c r="F17" s="1"/>
      <c r="G17" s="1"/>
      <c r="H17" s="1"/>
      <c r="I17" s="1"/>
      <c r="J17" s="1"/>
      <c r="K17" s="1"/>
      <c r="L17" s="1"/>
      <c r="M17" s="1"/>
      <c r="N17" s="1"/>
      <c r="O17" s="1"/>
      <c r="P17" s="1"/>
      <c r="Q17" s="1"/>
      <c r="R17" s="1"/>
      <c r="S17" s="1"/>
      <c r="T17" s="1"/>
      <c r="U17" s="1"/>
      <c r="V17" s="1"/>
      <c r="W17" s="1"/>
      <c r="X17" s="1"/>
      <c r="Y17" s="1"/>
      <c r="Z17" s="1"/>
    </row>
    <row r="18" spans="1:26" ht="30" customHeight="1">
      <c r="A18" s="1"/>
      <c r="B18" s="7" t="s">
        <v>9</v>
      </c>
      <c r="C18" s="1"/>
      <c r="D18" s="1"/>
      <c r="E18" s="1"/>
      <c r="F18" s="1"/>
      <c r="G18" s="1"/>
      <c r="H18" s="1"/>
      <c r="I18" s="1"/>
      <c r="J18" s="1"/>
      <c r="K18" s="1"/>
      <c r="L18" s="1"/>
      <c r="M18" s="1"/>
      <c r="N18" s="1"/>
      <c r="O18" s="1"/>
      <c r="P18" s="1"/>
      <c r="Q18" s="1"/>
      <c r="R18" s="1"/>
      <c r="S18" s="1"/>
      <c r="T18" s="1"/>
      <c r="U18" s="1"/>
      <c r="V18" s="1"/>
      <c r="W18" s="1"/>
      <c r="X18" s="1"/>
      <c r="Y18" s="1"/>
      <c r="Z18" s="1"/>
    </row>
    <row r="19" spans="1:26" ht="18" customHeight="1">
      <c r="A19" s="1"/>
      <c r="B19" s="6" t="s">
        <v>10</v>
      </c>
      <c r="C19" s="1"/>
      <c r="D19" s="1"/>
      <c r="E19" s="1"/>
      <c r="F19" s="1"/>
      <c r="G19" s="1"/>
      <c r="H19" s="1"/>
      <c r="I19" s="1"/>
      <c r="J19" s="1"/>
      <c r="K19" s="1"/>
      <c r="L19" s="1"/>
      <c r="M19" s="1"/>
      <c r="N19" s="1"/>
      <c r="O19" s="1"/>
      <c r="P19" s="1"/>
      <c r="Q19" s="1"/>
      <c r="R19" s="1"/>
      <c r="S19" s="1"/>
      <c r="T19" s="1"/>
      <c r="U19" s="1"/>
      <c r="V19" s="1"/>
      <c r="W19" s="1"/>
      <c r="X19" s="1"/>
      <c r="Y19" s="1"/>
      <c r="Z19" s="1"/>
    </row>
    <row r="20" spans="1:26" ht="18" customHeight="1">
      <c r="A20" s="1"/>
      <c r="B20" s="5"/>
      <c r="C20" s="1"/>
      <c r="D20" s="1"/>
      <c r="E20" s="1"/>
      <c r="F20" s="1"/>
      <c r="G20" s="1"/>
      <c r="H20" s="1"/>
      <c r="I20" s="1"/>
      <c r="J20" s="1"/>
      <c r="K20" s="1"/>
      <c r="L20" s="1"/>
      <c r="M20" s="1"/>
      <c r="N20" s="1"/>
      <c r="O20" s="1"/>
      <c r="P20" s="1"/>
      <c r="Q20" s="1"/>
      <c r="R20" s="1"/>
      <c r="S20" s="1"/>
      <c r="T20" s="1"/>
      <c r="U20" s="1"/>
      <c r="V20" s="1"/>
      <c r="W20" s="1"/>
      <c r="X20" s="1"/>
      <c r="Y20" s="1"/>
      <c r="Z20" s="1"/>
    </row>
    <row r="21" spans="1:26" ht="18" customHeight="1">
      <c r="A21" s="1"/>
      <c r="B21" s="5" t="s">
        <v>11</v>
      </c>
      <c r="C21" s="1"/>
      <c r="D21" s="1"/>
      <c r="E21" s="1"/>
      <c r="F21" s="1"/>
      <c r="G21" s="1"/>
      <c r="H21" s="1"/>
      <c r="I21" s="1"/>
      <c r="J21" s="1"/>
      <c r="K21" s="1"/>
      <c r="L21" s="1"/>
      <c r="M21" s="1"/>
      <c r="N21" s="1"/>
      <c r="O21" s="1"/>
      <c r="P21" s="1"/>
      <c r="Q21" s="1"/>
      <c r="R21" s="1"/>
      <c r="S21" s="1"/>
      <c r="T21" s="1"/>
      <c r="U21" s="1"/>
      <c r="V21" s="1"/>
      <c r="W21" s="1"/>
      <c r="X21" s="1"/>
      <c r="Y21" s="1"/>
      <c r="Z21" s="1"/>
    </row>
    <row r="22" spans="1:26" ht="30" customHeight="1">
      <c r="A22" s="1"/>
      <c r="B22" s="7" t="s">
        <v>12</v>
      </c>
      <c r="C22" s="1"/>
      <c r="D22" s="1"/>
      <c r="E22" s="1"/>
      <c r="F22" s="1"/>
      <c r="G22" s="1"/>
      <c r="H22" s="1"/>
      <c r="I22" s="1"/>
      <c r="J22" s="1"/>
      <c r="K22" s="1"/>
      <c r="L22" s="1"/>
      <c r="M22" s="1"/>
      <c r="N22" s="1"/>
      <c r="O22" s="1"/>
      <c r="P22" s="1"/>
      <c r="Q22" s="1"/>
      <c r="R22" s="1"/>
      <c r="S22" s="1"/>
      <c r="T22" s="1"/>
      <c r="U22" s="1"/>
      <c r="V22" s="1"/>
      <c r="W22" s="1"/>
      <c r="X22" s="1"/>
      <c r="Y22" s="1"/>
      <c r="Z22" s="1"/>
    </row>
    <row r="23" spans="1:26" ht="30" customHeight="1">
      <c r="A23" s="1"/>
      <c r="B23" s="7" t="s">
        <v>13</v>
      </c>
      <c r="C23" s="1"/>
      <c r="D23" s="1"/>
      <c r="E23" s="1"/>
      <c r="F23" s="1"/>
      <c r="G23" s="1"/>
      <c r="H23" s="1"/>
      <c r="I23" s="1"/>
      <c r="J23" s="1"/>
      <c r="K23" s="1"/>
      <c r="L23" s="1"/>
      <c r="M23" s="1"/>
      <c r="N23" s="1"/>
      <c r="O23" s="1"/>
      <c r="P23" s="1"/>
      <c r="Q23" s="1"/>
      <c r="R23" s="1"/>
      <c r="S23" s="1"/>
      <c r="T23" s="1"/>
      <c r="U23" s="1"/>
      <c r="V23" s="1"/>
      <c r="W23" s="1"/>
      <c r="X23" s="1"/>
      <c r="Y23" s="1"/>
      <c r="Z23" s="1"/>
    </row>
    <row r="24" spans="1:26" ht="18" customHeight="1">
      <c r="A24" s="1"/>
      <c r="B24" s="6" t="s">
        <v>14</v>
      </c>
      <c r="C24" s="1"/>
      <c r="D24" s="1"/>
      <c r="E24" s="1"/>
      <c r="F24" s="1"/>
      <c r="G24" s="1"/>
      <c r="H24" s="1"/>
      <c r="I24" s="1"/>
      <c r="J24" s="1"/>
      <c r="K24" s="1"/>
      <c r="L24" s="1"/>
      <c r="M24" s="1"/>
      <c r="N24" s="1"/>
      <c r="O24" s="1"/>
      <c r="P24" s="1"/>
      <c r="Q24" s="1"/>
      <c r="R24" s="1"/>
      <c r="S24" s="1"/>
      <c r="T24" s="1"/>
      <c r="U24" s="1"/>
      <c r="V24" s="1"/>
      <c r="W24" s="1"/>
      <c r="X24" s="1"/>
      <c r="Y24" s="1"/>
      <c r="Z24" s="1"/>
    </row>
    <row r="25" spans="1:26" ht="18" customHeight="1">
      <c r="A25" s="1"/>
      <c r="B25" s="5"/>
      <c r="C25" s="1"/>
      <c r="D25" s="1"/>
      <c r="E25" s="1"/>
      <c r="F25" s="1"/>
      <c r="G25" s="1"/>
      <c r="H25" s="1"/>
      <c r="I25" s="1"/>
      <c r="J25" s="1"/>
      <c r="K25" s="1"/>
      <c r="L25" s="1"/>
      <c r="M25" s="1"/>
      <c r="N25" s="1"/>
      <c r="O25" s="1"/>
      <c r="P25" s="1"/>
      <c r="Q25" s="1"/>
      <c r="R25" s="1"/>
      <c r="S25" s="1"/>
      <c r="T25" s="1"/>
      <c r="U25" s="1"/>
      <c r="V25" s="1"/>
      <c r="W25" s="1"/>
      <c r="X25" s="1"/>
      <c r="Y25" s="1"/>
      <c r="Z25" s="1"/>
    </row>
    <row r="26" spans="1:26" ht="18" customHeight="1">
      <c r="A26" s="1"/>
      <c r="B26" s="5" t="s">
        <v>221</v>
      </c>
      <c r="C26" s="1"/>
      <c r="D26" s="1"/>
      <c r="E26" s="1"/>
      <c r="F26" s="1"/>
      <c r="G26" s="1"/>
      <c r="H26" s="1"/>
      <c r="I26" s="1"/>
      <c r="J26" s="1"/>
      <c r="K26" s="1"/>
      <c r="L26" s="1"/>
      <c r="M26" s="1"/>
      <c r="N26" s="1"/>
      <c r="O26" s="1"/>
      <c r="P26" s="1"/>
      <c r="Q26" s="1"/>
      <c r="R26" s="1"/>
      <c r="S26" s="1"/>
      <c r="T26" s="1"/>
      <c r="U26" s="1"/>
      <c r="V26" s="1"/>
      <c r="W26" s="1"/>
      <c r="X26" s="1"/>
      <c r="Y26" s="1"/>
      <c r="Z26" s="1"/>
    </row>
    <row r="27" spans="1:26" ht="18" customHeight="1">
      <c r="A27" s="1"/>
      <c r="B27" s="6" t="s">
        <v>15</v>
      </c>
      <c r="C27" s="1"/>
      <c r="D27" s="1"/>
      <c r="E27" s="1"/>
      <c r="F27" s="1"/>
      <c r="G27" s="1"/>
      <c r="H27" s="1"/>
      <c r="I27" s="1"/>
      <c r="J27" s="1"/>
      <c r="K27" s="1"/>
      <c r="L27" s="1"/>
      <c r="M27" s="1"/>
      <c r="N27" s="1"/>
      <c r="O27" s="1"/>
      <c r="P27" s="1"/>
      <c r="Q27" s="1"/>
      <c r="R27" s="1"/>
      <c r="S27" s="1"/>
      <c r="T27" s="1"/>
      <c r="U27" s="1"/>
      <c r="V27" s="1"/>
      <c r="W27" s="1"/>
      <c r="X27" s="1"/>
      <c r="Y27" s="1"/>
      <c r="Z27" s="1"/>
    </row>
    <row r="28" spans="1:26" ht="18" customHeight="1">
      <c r="A28" s="1"/>
      <c r="B28" s="6" t="s">
        <v>16</v>
      </c>
      <c r="C28" s="1"/>
      <c r="D28" s="1"/>
      <c r="E28" s="1"/>
      <c r="F28" s="1"/>
      <c r="G28" s="1"/>
      <c r="H28" s="1"/>
      <c r="I28" s="1"/>
      <c r="J28" s="1"/>
      <c r="K28" s="1"/>
      <c r="L28" s="1"/>
      <c r="M28" s="1"/>
      <c r="N28" s="1"/>
      <c r="O28" s="1"/>
      <c r="P28" s="1"/>
      <c r="Q28" s="1"/>
      <c r="R28" s="1"/>
      <c r="S28" s="1"/>
      <c r="T28" s="1"/>
      <c r="U28" s="1"/>
      <c r="V28" s="1"/>
      <c r="W28" s="1"/>
      <c r="X28" s="1"/>
      <c r="Y28" s="1"/>
      <c r="Z28" s="1"/>
    </row>
    <row r="29" spans="1:26" ht="36.75" customHeight="1">
      <c r="A29" s="1"/>
      <c r="B29" s="7" t="s">
        <v>17</v>
      </c>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2.25" customHeight="1">
      <c r="A32" s="1"/>
      <c r="B32" s="8" t="s">
        <v>18</v>
      </c>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femTfWd+5GfPCVqrwBon7EATqzrFoUaIwSSHl1zGvCy4wgICQlBTC9R5wrVYTSJul5139vBYhiWFverg6P3mRw==" saltValue="uG4/1a4mcAJqDDFtH0YlHQ==" spinCount="100000" sheet="1" formatCells="0" formatColumns="0" formatRows="0" insertColumns="0" insertRows="0" insertHyperlinks="0" deleteColumns="0" deleteRows="0" sort="0" autoFilter="0" pivotTables="0"/>
  <phoneticPr fontId="55"/>
  <printOptions horizontalCentered="1"/>
  <pageMargins left="0.70866141732283472" right="0.7086614173228347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A1001"/>
  <sheetViews>
    <sheetView showGridLines="0" showRowColHeaders="0" tabSelected="1" workbookViewId="0">
      <pane xSplit="1" ySplit="3" topLeftCell="B4" activePane="bottomRight" state="frozen"/>
      <selection pane="topRight" activeCell="B1" sqref="B1"/>
      <selection pane="bottomLeft" activeCell="A4" sqref="A4"/>
      <selection pane="bottomRight" activeCell="C6" sqref="C6"/>
    </sheetView>
  </sheetViews>
  <sheetFormatPr defaultColWidth="14.42578125" defaultRowHeight="15" customHeight="1"/>
  <cols>
    <col min="1" max="1" width="1.42578125" style="21" customWidth="1"/>
    <col min="2" max="2" width="25.28515625" style="21" customWidth="1"/>
    <col min="3" max="7" width="15.7109375" style="21" customWidth="1"/>
    <col min="8" max="8" width="14.28515625" style="21" customWidth="1"/>
    <col min="9" max="9" width="11.7109375" style="21" customWidth="1"/>
    <col min="10" max="10" width="15.7109375" style="21" customWidth="1"/>
    <col min="11" max="11" width="18.7109375" style="21" customWidth="1"/>
    <col min="12" max="12" width="15.7109375" style="21" customWidth="1"/>
    <col min="13" max="14" width="9" style="21" customWidth="1"/>
    <col min="15" max="20" width="11.85546875" style="21" customWidth="1"/>
    <col min="21" max="21" width="16.42578125" style="21" customWidth="1"/>
    <col min="22" max="27" width="9" style="21" customWidth="1"/>
    <col min="28" max="16384" width="14.42578125" style="21"/>
  </cols>
  <sheetData>
    <row r="1" spans="1:27" ht="6.75" customHeight="1">
      <c r="A1" s="19"/>
      <c r="B1" s="19"/>
      <c r="C1" s="19"/>
      <c r="D1" s="19"/>
      <c r="E1" s="19"/>
      <c r="F1" s="19"/>
      <c r="G1" s="19"/>
      <c r="H1" s="19"/>
      <c r="I1" s="19"/>
      <c r="J1" s="19"/>
      <c r="K1" s="19"/>
      <c r="L1" s="19"/>
      <c r="M1" s="19"/>
      <c r="N1" s="19"/>
      <c r="O1" s="20"/>
      <c r="P1" s="20"/>
      <c r="Q1" s="20"/>
      <c r="R1" s="20"/>
      <c r="S1" s="20"/>
      <c r="T1" s="20"/>
      <c r="U1" s="20"/>
      <c r="V1" s="19"/>
      <c r="W1" s="19"/>
      <c r="X1" s="19"/>
      <c r="Y1" s="19"/>
      <c r="Z1" s="19"/>
      <c r="AA1" s="19"/>
    </row>
    <row r="2" spans="1:27" ht="24" customHeight="1">
      <c r="A2" s="19"/>
      <c r="B2" s="223" t="s">
        <v>19</v>
      </c>
      <c r="C2" s="219"/>
      <c r="D2" s="219"/>
      <c r="E2" s="219"/>
      <c r="F2" s="219"/>
      <c r="G2" s="219"/>
      <c r="H2" s="219"/>
      <c r="I2" s="219"/>
      <c r="J2" s="219"/>
      <c r="K2" s="219"/>
      <c r="L2" s="219"/>
      <c r="M2" s="19"/>
      <c r="N2" s="19"/>
      <c r="O2" s="20"/>
      <c r="P2" s="20"/>
      <c r="Q2" s="20"/>
      <c r="R2" s="20"/>
      <c r="S2" s="20"/>
      <c r="T2" s="20"/>
      <c r="U2" s="20"/>
      <c r="V2" s="19"/>
      <c r="W2" s="19"/>
      <c r="X2" s="19"/>
      <c r="Y2" s="19"/>
      <c r="Z2" s="19"/>
      <c r="AA2" s="19"/>
    </row>
    <row r="3" spans="1:27" ht="17.25">
      <c r="A3" s="19"/>
      <c r="B3" s="224" t="s">
        <v>20</v>
      </c>
      <c r="C3" s="219"/>
      <c r="D3" s="219"/>
      <c r="E3" s="219"/>
      <c r="F3" s="219"/>
      <c r="G3" s="219"/>
      <c r="H3" s="219"/>
      <c r="I3" s="219"/>
      <c r="J3" s="219"/>
      <c r="K3" s="219"/>
      <c r="L3" s="219"/>
      <c r="M3" s="19"/>
      <c r="N3" s="19"/>
      <c r="O3" s="20"/>
      <c r="P3" s="20"/>
      <c r="Q3" s="20"/>
      <c r="R3" s="20"/>
      <c r="S3" s="20"/>
      <c r="T3" s="20"/>
      <c r="U3" s="20"/>
      <c r="V3" s="19"/>
      <c r="W3" s="19"/>
      <c r="X3" s="19"/>
      <c r="Y3" s="19"/>
      <c r="Z3" s="19"/>
      <c r="AA3" s="19"/>
    </row>
    <row r="4" spans="1:27" ht="15" customHeight="1">
      <c r="A4" s="19"/>
      <c r="B4" s="225" t="s">
        <v>21</v>
      </c>
      <c r="C4" s="219"/>
      <c r="D4" s="219"/>
      <c r="E4" s="22"/>
      <c r="F4" s="22"/>
      <c r="G4" s="22"/>
      <c r="H4" s="22"/>
      <c r="I4" s="22"/>
      <c r="J4" s="22"/>
      <c r="K4" s="22"/>
      <c r="L4" s="22"/>
      <c r="M4" s="19"/>
      <c r="N4" s="19"/>
      <c r="O4" s="20"/>
      <c r="P4" s="20"/>
      <c r="Q4" s="20"/>
      <c r="R4" s="20"/>
      <c r="S4" s="20"/>
      <c r="T4" s="20"/>
      <c r="U4" s="20"/>
      <c r="V4" s="19"/>
      <c r="W4" s="19"/>
      <c r="X4" s="19"/>
      <c r="Y4" s="19"/>
      <c r="Z4" s="19"/>
      <c r="AA4" s="19"/>
    </row>
    <row r="5" spans="1:27" ht="30" customHeight="1">
      <c r="A5" s="19"/>
      <c r="B5" s="23" t="s">
        <v>22</v>
      </c>
      <c r="C5" s="108"/>
      <c r="D5" s="24" t="s">
        <v>23</v>
      </c>
      <c r="E5" s="25"/>
      <c r="F5" s="25"/>
      <c r="G5" s="25"/>
      <c r="H5" s="25"/>
      <c r="I5" s="25"/>
      <c r="J5" s="25"/>
      <c r="K5" s="25"/>
      <c r="L5" s="26"/>
      <c r="M5" s="19"/>
      <c r="N5" s="19"/>
      <c r="O5" s="19"/>
      <c r="P5" s="19"/>
      <c r="Q5" s="19"/>
      <c r="R5" s="19"/>
      <c r="S5" s="19"/>
      <c r="T5" s="19"/>
      <c r="U5" s="19"/>
      <c r="V5" s="19"/>
      <c r="W5" s="19"/>
      <c r="X5" s="19"/>
      <c r="Y5" s="19"/>
      <c r="Z5" s="19"/>
      <c r="AA5" s="19"/>
    </row>
    <row r="6" spans="1:27" ht="30" customHeight="1">
      <c r="A6" s="19"/>
      <c r="B6" s="27" t="s">
        <v>24</v>
      </c>
      <c r="C6" s="307"/>
      <c r="D6" s="305"/>
      <c r="E6" s="306"/>
      <c r="F6" s="28"/>
      <c r="G6" s="28"/>
      <c r="H6" s="26"/>
      <c r="I6" s="26"/>
      <c r="J6" s="26"/>
      <c r="K6" s="26"/>
      <c r="L6" s="26"/>
      <c r="M6" s="19"/>
      <c r="N6" s="19"/>
      <c r="O6" s="20"/>
      <c r="P6" s="20"/>
      <c r="Q6" s="20"/>
      <c r="R6" s="20"/>
      <c r="S6" s="20"/>
      <c r="T6" s="20"/>
      <c r="U6" s="19"/>
      <c r="V6" s="19"/>
      <c r="W6" s="19"/>
      <c r="X6" s="19"/>
      <c r="Y6" s="19"/>
      <c r="Z6" s="19"/>
      <c r="AA6" s="19"/>
    </row>
    <row r="7" spans="1:27" ht="30" customHeight="1">
      <c r="A7" s="19"/>
      <c r="B7" s="27" t="s">
        <v>25</v>
      </c>
      <c r="C7" s="109"/>
      <c r="D7" s="226" t="s">
        <v>223</v>
      </c>
      <c r="E7" s="219"/>
      <c r="F7" s="219"/>
      <c r="G7" s="219"/>
      <c r="H7" s="219"/>
      <c r="I7" s="219"/>
      <c r="J7" s="219"/>
      <c r="K7" s="219"/>
      <c r="L7" s="219"/>
      <c r="M7" s="19"/>
      <c r="N7" s="19"/>
      <c r="O7" s="20"/>
      <c r="P7" s="20"/>
      <c r="Q7" s="20"/>
      <c r="R7" s="20"/>
      <c r="S7" s="20"/>
      <c r="T7" s="20"/>
      <c r="U7" s="20"/>
      <c r="V7" s="19"/>
      <c r="W7" s="19"/>
      <c r="X7" s="19"/>
      <c r="Y7" s="19"/>
      <c r="Z7" s="19"/>
      <c r="AA7" s="19"/>
    </row>
    <row r="8" spans="1:27" ht="30" customHeight="1">
      <c r="A8" s="19"/>
      <c r="B8" s="27" t="s">
        <v>26</v>
      </c>
      <c r="C8" s="110"/>
      <c r="D8" s="29" t="s">
        <v>27</v>
      </c>
      <c r="E8" s="25"/>
      <c r="F8" s="25"/>
      <c r="G8" s="25"/>
      <c r="H8" s="25"/>
      <c r="I8" s="25"/>
      <c r="J8" s="25"/>
      <c r="K8" s="25"/>
      <c r="L8" s="25"/>
      <c r="M8" s="19"/>
      <c r="N8" s="19"/>
      <c r="O8" s="20"/>
      <c r="P8" s="20"/>
      <c r="Q8" s="20"/>
      <c r="R8" s="20"/>
      <c r="S8" s="20"/>
      <c r="T8" s="20"/>
      <c r="U8" s="20"/>
      <c r="V8" s="19"/>
      <c r="W8" s="19"/>
      <c r="X8" s="19"/>
      <c r="Y8" s="19"/>
      <c r="Z8" s="19"/>
      <c r="AA8" s="19"/>
    </row>
    <row r="9" spans="1:27" ht="30" customHeight="1">
      <c r="A9" s="19"/>
      <c r="B9" s="27" t="s">
        <v>28</v>
      </c>
      <c r="C9" s="110"/>
      <c r="D9" s="29" t="s">
        <v>29</v>
      </c>
      <c r="E9" s="25"/>
      <c r="F9" s="25"/>
      <c r="G9" s="25"/>
      <c r="H9" s="25"/>
      <c r="I9" s="25"/>
      <c r="J9" s="25"/>
      <c r="K9" s="25"/>
      <c r="L9" s="25"/>
      <c r="M9" s="19"/>
      <c r="N9" s="19"/>
      <c r="O9" s="20"/>
      <c r="P9" s="20"/>
      <c r="Q9" s="20"/>
      <c r="R9" s="20"/>
      <c r="S9" s="20"/>
      <c r="T9" s="20"/>
      <c r="U9" s="20"/>
      <c r="V9" s="19"/>
      <c r="W9" s="19"/>
      <c r="X9" s="19"/>
      <c r="Y9" s="19"/>
      <c r="Z9" s="19"/>
      <c r="AA9" s="19"/>
    </row>
    <row r="10" spans="1:27" ht="30" customHeight="1">
      <c r="A10" s="19"/>
      <c r="B10" s="27" t="s">
        <v>30</v>
      </c>
      <c r="C10" s="111"/>
      <c r="D10" s="29" t="s">
        <v>31</v>
      </c>
      <c r="E10" s="25"/>
      <c r="F10" s="25"/>
      <c r="G10" s="25"/>
      <c r="H10" s="25"/>
      <c r="I10" s="25"/>
      <c r="J10" s="25"/>
      <c r="K10" s="25"/>
      <c r="L10" s="25"/>
      <c r="M10" s="19"/>
      <c r="N10" s="19"/>
      <c r="O10" s="20"/>
      <c r="P10" s="20"/>
      <c r="Q10" s="20"/>
      <c r="R10" s="20"/>
      <c r="S10" s="20"/>
      <c r="T10" s="20"/>
      <c r="U10" s="20"/>
      <c r="V10" s="19"/>
      <c r="W10" s="19"/>
      <c r="X10" s="19"/>
      <c r="Y10" s="19"/>
      <c r="Z10" s="19"/>
      <c r="AA10" s="19"/>
    </row>
    <row r="11" spans="1:27" ht="30" customHeight="1">
      <c r="A11" s="19"/>
      <c r="B11" s="27" t="s">
        <v>32</v>
      </c>
      <c r="C11" s="307"/>
      <c r="D11" s="305"/>
      <c r="E11" s="305"/>
      <c r="F11" s="305"/>
      <c r="G11" s="306"/>
      <c r="H11" s="30"/>
      <c r="I11" s="31"/>
      <c r="J11" s="31"/>
      <c r="K11" s="31"/>
      <c r="L11" s="26"/>
      <c r="M11" s="19"/>
      <c r="N11" s="19"/>
      <c r="O11" s="20"/>
      <c r="P11" s="20"/>
      <c r="Q11" s="20"/>
      <c r="R11" s="20"/>
      <c r="S11" s="20"/>
      <c r="T11" s="20"/>
      <c r="U11" s="20"/>
      <c r="V11" s="19"/>
      <c r="W11" s="19"/>
      <c r="X11" s="19"/>
      <c r="Y11" s="19"/>
      <c r="Z11" s="19"/>
      <c r="AA11" s="19"/>
    </row>
    <row r="12" spans="1:27" ht="30" customHeight="1">
      <c r="A12" s="19"/>
      <c r="B12" s="32" t="s">
        <v>33</v>
      </c>
      <c r="C12" s="308"/>
      <c r="D12" s="309"/>
      <c r="E12" s="193" t="s">
        <v>218</v>
      </c>
      <c r="F12" s="227" t="s">
        <v>34</v>
      </c>
      <c r="G12" s="228"/>
      <c r="H12" s="28"/>
      <c r="I12" s="33"/>
      <c r="J12" s="33"/>
      <c r="K12" s="33"/>
      <c r="L12" s="33"/>
      <c r="M12" s="19"/>
      <c r="N12" s="19"/>
      <c r="O12" s="20"/>
      <c r="P12" s="20"/>
      <c r="Q12" s="20"/>
      <c r="R12" s="20"/>
      <c r="S12" s="20"/>
      <c r="T12" s="20"/>
      <c r="U12" s="20"/>
      <c r="V12" s="19"/>
      <c r="W12" s="19"/>
      <c r="X12" s="19"/>
      <c r="Y12" s="19"/>
      <c r="Z12" s="19"/>
      <c r="AA12" s="19"/>
    </row>
    <row r="13" spans="1:27" ht="30" customHeight="1">
      <c r="A13" s="19"/>
      <c r="B13" s="27" t="s">
        <v>35</v>
      </c>
      <c r="C13" s="310"/>
      <c r="D13" s="300"/>
      <c r="E13" s="301"/>
      <c r="F13" s="218" t="s">
        <v>36</v>
      </c>
      <c r="G13" s="219"/>
      <c r="H13" s="219"/>
      <c r="I13" s="219"/>
      <c r="J13" s="219"/>
      <c r="K13" s="219"/>
      <c r="L13" s="219"/>
      <c r="M13" s="19"/>
      <c r="N13" s="19"/>
      <c r="O13" s="20"/>
      <c r="P13" s="20"/>
      <c r="Q13" s="20"/>
      <c r="R13" s="20"/>
      <c r="S13" s="20"/>
      <c r="T13" s="20"/>
      <c r="U13" s="20"/>
      <c r="V13" s="19"/>
      <c r="W13" s="19"/>
      <c r="X13" s="19"/>
      <c r="Y13" s="19"/>
      <c r="Z13" s="19"/>
      <c r="AA13" s="19"/>
    </row>
    <row r="14" spans="1:27" ht="30" customHeight="1">
      <c r="A14" s="19"/>
      <c r="B14" s="34" t="s">
        <v>37</v>
      </c>
      <c r="C14" s="194"/>
      <c r="D14" s="220" t="s">
        <v>219</v>
      </c>
      <c r="E14" s="221"/>
      <c r="F14" s="219"/>
      <c r="G14" s="219"/>
      <c r="H14" s="219"/>
      <c r="I14" s="219"/>
      <c r="J14" s="219"/>
      <c r="K14" s="219"/>
      <c r="L14" s="219"/>
      <c r="M14" s="19"/>
      <c r="N14" s="19"/>
      <c r="O14" s="20"/>
      <c r="P14" s="20"/>
      <c r="Q14" s="20"/>
      <c r="R14" s="20"/>
      <c r="S14" s="20"/>
      <c r="T14" s="20"/>
      <c r="U14" s="20"/>
      <c r="V14" s="19"/>
      <c r="W14" s="19"/>
      <c r="X14" s="19"/>
      <c r="Y14" s="19"/>
      <c r="Z14" s="19"/>
      <c r="AA14" s="19"/>
    </row>
    <row r="15" spans="1:27" ht="9" customHeight="1">
      <c r="A15" s="19"/>
      <c r="B15" s="35"/>
      <c r="C15" s="31"/>
      <c r="D15" s="31"/>
      <c r="E15" s="31"/>
      <c r="F15" s="31"/>
      <c r="G15" s="31"/>
      <c r="H15" s="36"/>
      <c r="I15" s="26"/>
      <c r="J15" s="26"/>
      <c r="K15" s="26"/>
      <c r="L15" s="26"/>
      <c r="M15" s="19"/>
      <c r="N15" s="19"/>
      <c r="O15" s="20"/>
      <c r="P15" s="20"/>
      <c r="Q15" s="20"/>
      <c r="R15" s="20"/>
      <c r="S15" s="20"/>
      <c r="T15" s="20"/>
      <c r="U15" s="20"/>
      <c r="V15" s="19"/>
      <c r="W15" s="19"/>
      <c r="X15" s="19"/>
      <c r="Y15" s="19"/>
      <c r="Z15" s="19"/>
      <c r="AA15" s="19"/>
    </row>
    <row r="16" spans="1:27" ht="17.25" customHeight="1">
      <c r="A16" s="19"/>
      <c r="B16" s="37" t="s">
        <v>38</v>
      </c>
      <c r="C16" s="222" t="s">
        <v>39</v>
      </c>
      <c r="D16" s="219"/>
      <c r="E16" s="219"/>
      <c r="F16" s="219"/>
      <c r="G16" s="219"/>
      <c r="H16" s="219"/>
      <c r="I16" s="219"/>
      <c r="J16" s="219"/>
      <c r="K16" s="219"/>
      <c r="L16" s="219"/>
      <c r="M16" s="19"/>
      <c r="N16" s="19"/>
      <c r="O16" s="20"/>
      <c r="P16" s="20"/>
      <c r="Q16" s="20"/>
      <c r="R16" s="20"/>
      <c r="S16" s="20"/>
      <c r="T16" s="20"/>
      <c r="U16" s="20"/>
      <c r="V16" s="19"/>
      <c r="W16" s="19"/>
      <c r="X16" s="19"/>
      <c r="Y16" s="19"/>
      <c r="Z16" s="19"/>
      <c r="AA16" s="19"/>
    </row>
    <row r="17" spans="1:27">
      <c r="A17" s="19"/>
      <c r="B17" s="38" t="s">
        <v>40</v>
      </c>
      <c r="C17" s="26"/>
      <c r="D17" s="39"/>
      <c r="E17" s="39"/>
      <c r="F17" s="39"/>
      <c r="G17" s="39"/>
      <c r="H17" s="40"/>
      <c r="I17" s="40"/>
      <c r="J17" s="40"/>
      <c r="K17" s="40"/>
      <c r="L17" s="40"/>
      <c r="M17" s="19"/>
      <c r="N17" s="19"/>
      <c r="O17" s="20"/>
      <c r="P17" s="20"/>
      <c r="Q17" s="20"/>
      <c r="R17" s="20"/>
      <c r="S17" s="20"/>
      <c r="T17" s="20"/>
      <c r="U17" s="20"/>
      <c r="V17" s="19"/>
      <c r="W17" s="19"/>
      <c r="X17" s="19"/>
      <c r="Y17" s="19"/>
      <c r="Z17" s="19"/>
      <c r="AA17" s="19"/>
    </row>
    <row r="18" spans="1:27" ht="12.75" customHeight="1">
      <c r="A18" s="19"/>
      <c r="B18" s="41" t="s">
        <v>41</v>
      </c>
      <c r="C18" s="41"/>
      <c r="D18" s="41"/>
      <c r="E18" s="41"/>
      <c r="F18" s="41"/>
      <c r="G18" s="41"/>
      <c r="H18" s="41"/>
      <c r="I18" s="41"/>
      <c r="J18" s="41"/>
      <c r="K18" s="41"/>
      <c r="L18" s="41"/>
      <c r="M18" s="42"/>
      <c r="N18" s="19"/>
      <c r="O18" s="20"/>
      <c r="P18" s="20"/>
      <c r="Q18" s="20"/>
      <c r="R18" s="20"/>
      <c r="S18" s="20"/>
      <c r="T18" s="20"/>
      <c r="U18" s="20"/>
      <c r="V18" s="19"/>
      <c r="W18" s="19"/>
      <c r="X18" s="19"/>
      <c r="Y18" s="19"/>
      <c r="Z18" s="19"/>
      <c r="AA18" s="19"/>
    </row>
    <row r="19" spans="1:27" ht="12.75" customHeight="1">
      <c r="A19" s="19"/>
      <c r="B19" s="38" t="s">
        <v>42</v>
      </c>
      <c r="C19" s="43"/>
      <c r="D19" s="43"/>
      <c r="E19" s="43"/>
      <c r="F19" s="43"/>
      <c r="G19" s="43"/>
      <c r="H19" s="40"/>
      <c r="I19" s="40"/>
      <c r="J19" s="40"/>
      <c r="K19" s="40"/>
      <c r="L19" s="40"/>
      <c r="M19" s="19"/>
      <c r="N19" s="19"/>
      <c r="O19" s="20"/>
      <c r="P19" s="20"/>
      <c r="Q19" s="20"/>
      <c r="R19" s="20"/>
      <c r="S19" s="20"/>
      <c r="T19" s="20"/>
      <c r="U19" s="20"/>
      <c r="V19" s="19"/>
      <c r="W19" s="19"/>
      <c r="X19" s="19"/>
      <c r="Y19" s="19"/>
      <c r="Z19" s="19"/>
      <c r="AA19" s="19"/>
    </row>
    <row r="20" spans="1:27" ht="12.75" customHeight="1">
      <c r="A20" s="19"/>
      <c r="B20" s="38" t="s">
        <v>224</v>
      </c>
      <c r="C20" s="43"/>
      <c r="D20" s="43"/>
      <c r="E20" s="43"/>
      <c r="F20" s="43"/>
      <c r="G20" s="43"/>
      <c r="H20" s="40"/>
      <c r="I20" s="40"/>
      <c r="J20" s="40"/>
      <c r="K20" s="40"/>
      <c r="L20" s="40"/>
      <c r="M20" s="19"/>
      <c r="N20" s="19"/>
      <c r="O20" s="20"/>
      <c r="P20" s="20"/>
      <c r="Q20" s="20"/>
      <c r="R20" s="20"/>
      <c r="S20" s="20"/>
      <c r="T20" s="20"/>
      <c r="U20" s="20"/>
      <c r="V20" s="19"/>
      <c r="W20" s="19"/>
      <c r="X20" s="19"/>
      <c r="Y20" s="19"/>
      <c r="Z20" s="19"/>
      <c r="AA20" s="19"/>
    </row>
    <row r="21" spans="1:27" ht="8.25" customHeight="1">
      <c r="A21" s="19"/>
      <c r="B21" s="44"/>
      <c r="C21" s="43"/>
      <c r="D21" s="43"/>
      <c r="E21" s="43"/>
      <c r="F21" s="43"/>
      <c r="G21" s="43"/>
      <c r="H21" s="45"/>
      <c r="I21" s="45"/>
      <c r="J21" s="45"/>
      <c r="K21" s="45"/>
      <c r="L21" s="45"/>
      <c r="M21" s="19"/>
      <c r="N21" s="19"/>
      <c r="O21" s="20"/>
      <c r="P21" s="20"/>
      <c r="Q21" s="20"/>
      <c r="R21" s="20"/>
      <c r="S21" s="20"/>
      <c r="T21" s="20"/>
      <c r="U21" s="20"/>
      <c r="V21" s="19"/>
      <c r="W21" s="19"/>
      <c r="X21" s="19"/>
      <c r="Y21" s="19"/>
      <c r="Z21" s="19"/>
      <c r="AA21" s="19"/>
    </row>
    <row r="22" spans="1:27" ht="21" customHeight="1">
      <c r="A22" s="19"/>
      <c r="B22" s="269" t="s">
        <v>43</v>
      </c>
      <c r="C22" s="251" t="s">
        <v>44</v>
      </c>
      <c r="D22" s="252"/>
      <c r="E22" s="252"/>
      <c r="F22" s="253" t="s">
        <v>45</v>
      </c>
      <c r="G22" s="254"/>
      <c r="H22" s="255" t="s">
        <v>46</v>
      </c>
      <c r="I22" s="242" t="s">
        <v>47</v>
      </c>
      <c r="J22" s="229" t="s">
        <v>48</v>
      </c>
      <c r="K22" s="231" t="s">
        <v>49</v>
      </c>
      <c r="L22" s="232"/>
      <c r="M22" s="19"/>
      <c r="N22" s="19"/>
      <c r="O22" s="20"/>
      <c r="P22" s="20"/>
      <c r="Q22" s="20"/>
      <c r="R22" s="20"/>
      <c r="S22" s="20"/>
      <c r="T22" s="20"/>
      <c r="U22" s="20"/>
      <c r="V22" s="19"/>
      <c r="W22" s="19"/>
      <c r="X22" s="19"/>
      <c r="Y22" s="19"/>
      <c r="Z22" s="19"/>
      <c r="AA22" s="19"/>
    </row>
    <row r="23" spans="1:27" ht="19.5" customHeight="1">
      <c r="A23" s="19"/>
      <c r="B23" s="270"/>
      <c r="C23" s="46" t="s">
        <v>50</v>
      </c>
      <c r="D23" s="46" t="s">
        <v>51</v>
      </c>
      <c r="E23" s="47" t="s">
        <v>52</v>
      </c>
      <c r="F23" s="258" t="s">
        <v>53</v>
      </c>
      <c r="G23" s="234"/>
      <c r="H23" s="256"/>
      <c r="I23" s="230"/>
      <c r="J23" s="230"/>
      <c r="K23" s="233"/>
      <c r="L23" s="234"/>
      <c r="M23" s="19"/>
      <c r="N23" s="19"/>
      <c r="O23" s="20"/>
      <c r="P23" s="20"/>
      <c r="Q23" s="20"/>
      <c r="R23" s="20"/>
      <c r="S23" s="20"/>
      <c r="T23" s="20"/>
      <c r="U23" s="20"/>
      <c r="V23" s="19"/>
      <c r="W23" s="19"/>
      <c r="X23" s="19"/>
      <c r="Y23" s="19"/>
      <c r="Z23" s="19"/>
      <c r="AA23" s="19"/>
    </row>
    <row r="24" spans="1:27" ht="21" customHeight="1">
      <c r="A24" s="19"/>
      <c r="B24" s="270"/>
      <c r="C24" s="112"/>
      <c r="D24" s="113"/>
      <c r="E24" s="114"/>
      <c r="F24" s="113"/>
      <c r="G24" s="115"/>
      <c r="H24" s="256"/>
      <c r="I24" s="243"/>
      <c r="J24" s="246"/>
      <c r="K24" s="235"/>
      <c r="L24" s="236"/>
      <c r="M24" s="19"/>
      <c r="N24" s="19"/>
      <c r="O24" s="20"/>
      <c r="P24" s="20"/>
      <c r="Q24" s="20"/>
      <c r="R24" s="20"/>
      <c r="S24" s="20"/>
      <c r="T24" s="20"/>
      <c r="U24" s="20"/>
      <c r="V24" s="19"/>
      <c r="W24" s="19"/>
      <c r="X24" s="19"/>
      <c r="Y24" s="19"/>
      <c r="Z24" s="19"/>
      <c r="AA24" s="19"/>
    </row>
    <row r="25" spans="1:27" ht="21" customHeight="1">
      <c r="A25" s="19"/>
      <c r="B25" s="270"/>
      <c r="C25" s="116"/>
      <c r="D25" s="117"/>
      <c r="E25" s="118"/>
      <c r="F25" s="117"/>
      <c r="G25" s="119"/>
      <c r="H25" s="256"/>
      <c r="I25" s="244"/>
      <c r="J25" s="244"/>
      <c r="K25" s="237"/>
      <c r="L25" s="238"/>
      <c r="M25" s="19"/>
      <c r="N25" s="19"/>
      <c r="O25" s="20"/>
      <c r="P25" s="20"/>
      <c r="Q25" s="20"/>
      <c r="R25" s="20"/>
      <c r="S25" s="20"/>
      <c r="T25" s="20"/>
      <c r="U25" s="20"/>
      <c r="V25" s="19"/>
      <c r="W25" s="19"/>
      <c r="X25" s="19"/>
      <c r="Y25" s="19"/>
      <c r="Z25" s="19"/>
      <c r="AA25" s="19"/>
    </row>
    <row r="26" spans="1:27" ht="21" customHeight="1">
      <c r="A26" s="19"/>
      <c r="B26" s="271"/>
      <c r="C26" s="120"/>
      <c r="D26" s="121"/>
      <c r="E26" s="122"/>
      <c r="F26" s="121"/>
      <c r="G26" s="123"/>
      <c r="H26" s="257"/>
      <c r="I26" s="245"/>
      <c r="J26" s="245"/>
      <c r="K26" s="239"/>
      <c r="L26" s="240"/>
      <c r="M26" s="19"/>
      <c r="N26" s="19"/>
      <c r="O26" s="20"/>
      <c r="P26" s="20"/>
      <c r="Q26" s="20"/>
      <c r="R26" s="20"/>
      <c r="S26" s="20"/>
      <c r="T26" s="20"/>
      <c r="U26" s="20"/>
      <c r="V26" s="19"/>
      <c r="W26" s="19"/>
      <c r="X26" s="19"/>
      <c r="Y26" s="19"/>
      <c r="Z26" s="19"/>
      <c r="AA26" s="19"/>
    </row>
    <row r="27" spans="1:27" ht="24.75" customHeight="1">
      <c r="A27" s="19"/>
      <c r="B27" s="259" t="str">
        <f>IF(C46&gt;0,"",IF(D39=1,"小、中学生の部は、大会運営協力者による協力が必須事項です。",""))</f>
        <v/>
      </c>
      <c r="C27" s="219"/>
      <c r="D27" s="219"/>
      <c r="E27" s="219"/>
      <c r="F27" s="219"/>
      <c r="G27" s="219"/>
      <c r="H27" s="241" t="s">
        <v>54</v>
      </c>
      <c r="I27" s="219"/>
      <c r="J27" s="219"/>
      <c r="K27" s="219"/>
      <c r="L27" s="219"/>
      <c r="M27" s="19"/>
      <c r="N27" s="19"/>
      <c r="O27" s="20"/>
      <c r="P27" s="20"/>
      <c r="Q27" s="20"/>
      <c r="R27" s="20"/>
      <c r="S27" s="20"/>
      <c r="T27" s="20"/>
      <c r="U27" s="20"/>
      <c r="V27" s="19"/>
      <c r="W27" s="19"/>
      <c r="X27" s="19"/>
      <c r="Y27" s="19"/>
      <c r="Z27" s="19"/>
      <c r="AA27" s="19"/>
    </row>
    <row r="28" spans="1:27" ht="24.75" customHeight="1">
      <c r="A28" s="19"/>
      <c r="B28" s="48" t="s">
        <v>55</v>
      </c>
      <c r="C28" s="49" t="s">
        <v>56</v>
      </c>
      <c r="D28" s="49"/>
      <c r="E28" s="49"/>
      <c r="F28" s="49"/>
      <c r="G28" s="49"/>
      <c r="H28" s="50"/>
      <c r="I28" s="50"/>
      <c r="J28" s="50"/>
      <c r="K28" s="50"/>
      <c r="L28" s="50"/>
      <c r="M28" s="19"/>
      <c r="N28" s="19"/>
      <c r="O28" s="20"/>
      <c r="P28" s="20"/>
      <c r="Q28" s="20"/>
      <c r="R28" s="20"/>
      <c r="S28" s="20"/>
      <c r="T28" s="20"/>
      <c r="U28" s="20"/>
      <c r="V28" s="19"/>
      <c r="W28" s="19"/>
      <c r="X28" s="19"/>
      <c r="Y28" s="19"/>
      <c r="Z28" s="19"/>
      <c r="AA28" s="19"/>
    </row>
    <row r="29" spans="1:27" ht="24.75" customHeight="1">
      <c r="A29" s="19"/>
      <c r="B29" s="272" t="s">
        <v>57</v>
      </c>
      <c r="C29" s="51" t="s">
        <v>58</v>
      </c>
      <c r="D29" s="52" t="s">
        <v>59</v>
      </c>
      <c r="E29" s="274" t="s">
        <v>60</v>
      </c>
      <c r="F29" s="275"/>
      <c r="G29" s="53" t="s">
        <v>227</v>
      </c>
      <c r="H29" s="54" t="s">
        <v>61</v>
      </c>
      <c r="I29" s="55"/>
      <c r="J29" s="55"/>
      <c r="K29" s="55"/>
      <c r="L29" s="50"/>
      <c r="M29" s="19"/>
      <c r="N29" s="19"/>
      <c r="O29" s="20"/>
      <c r="P29" s="20"/>
      <c r="Q29" s="20"/>
      <c r="R29" s="20"/>
      <c r="S29" s="20"/>
      <c r="T29" s="20"/>
      <c r="U29" s="20"/>
      <c r="V29" s="19"/>
      <c r="W29" s="19"/>
      <c r="X29" s="19"/>
      <c r="Y29" s="19"/>
      <c r="Z29" s="19"/>
      <c r="AA29" s="19"/>
    </row>
    <row r="30" spans="1:27" ht="30" customHeight="1">
      <c r="A30" s="19"/>
      <c r="B30" s="271"/>
      <c r="C30" s="130"/>
      <c r="D30" s="131" t="s">
        <v>242</v>
      </c>
      <c r="E30" s="303"/>
      <c r="F30" s="304"/>
      <c r="G30" s="302"/>
      <c r="H30" s="56" t="s">
        <v>225</v>
      </c>
      <c r="I30" s="55"/>
      <c r="J30" s="55"/>
      <c r="K30" s="55"/>
      <c r="L30" s="57"/>
      <c r="M30" s="19"/>
      <c r="N30" s="19"/>
      <c r="O30" s="20"/>
      <c r="P30" s="20"/>
      <c r="Q30" s="20"/>
      <c r="R30" s="20"/>
      <c r="S30" s="20"/>
      <c r="T30" s="20"/>
      <c r="U30" s="20"/>
      <c r="V30" s="19"/>
      <c r="W30" s="19"/>
      <c r="X30" s="19"/>
      <c r="Y30" s="19"/>
      <c r="Z30" s="19"/>
      <c r="AA30" s="19"/>
    </row>
    <row r="31" spans="1:27" ht="12" customHeight="1">
      <c r="A31" s="19"/>
      <c r="B31" s="35"/>
      <c r="C31" s="58"/>
      <c r="D31" s="58"/>
      <c r="E31" s="58"/>
      <c r="F31" s="58"/>
      <c r="G31" s="58"/>
      <c r="H31" s="59"/>
      <c r="I31" s="60"/>
      <c r="J31" s="60"/>
      <c r="K31" s="60"/>
      <c r="L31" s="60"/>
      <c r="M31" s="19"/>
      <c r="N31" s="19"/>
      <c r="O31" s="20"/>
      <c r="P31" s="20"/>
      <c r="Q31" s="20"/>
      <c r="R31" s="20"/>
      <c r="S31" s="20"/>
      <c r="T31" s="20"/>
      <c r="U31" s="20"/>
      <c r="V31" s="19"/>
      <c r="W31" s="19"/>
      <c r="X31" s="19"/>
      <c r="Y31" s="19"/>
      <c r="Z31" s="19"/>
      <c r="AA31" s="19"/>
    </row>
    <row r="32" spans="1:27" ht="21" customHeight="1">
      <c r="A32" s="19"/>
      <c r="B32" s="273" t="s">
        <v>62</v>
      </c>
      <c r="C32" s="219"/>
      <c r="D32" s="276" t="s">
        <v>63</v>
      </c>
      <c r="E32" s="277"/>
      <c r="F32" s="277"/>
      <c r="G32" s="277"/>
      <c r="H32" s="61"/>
      <c r="I32" s="33"/>
      <c r="J32" s="33"/>
      <c r="K32" s="33"/>
      <c r="L32" s="33"/>
      <c r="M32" s="19"/>
      <c r="N32" s="19"/>
      <c r="O32" s="20"/>
      <c r="P32" s="20"/>
      <c r="Q32" s="20"/>
      <c r="R32" s="20"/>
      <c r="S32" s="20"/>
      <c r="T32" s="20"/>
      <c r="U32" s="20"/>
      <c r="V32" s="19"/>
      <c r="W32" s="19"/>
      <c r="X32" s="19"/>
      <c r="Y32" s="19"/>
      <c r="Z32" s="19"/>
      <c r="AA32" s="19"/>
    </row>
    <row r="33" spans="1:27" ht="24" customHeight="1">
      <c r="A33" s="19"/>
      <c r="B33" s="9" t="s">
        <v>64</v>
      </c>
      <c r="C33" s="10" t="s">
        <v>65</v>
      </c>
      <c r="D33" s="11" t="s">
        <v>66</v>
      </c>
      <c r="E33" s="9" t="s">
        <v>211</v>
      </c>
      <c r="F33" s="12" t="s">
        <v>212</v>
      </c>
      <c r="G33" s="12" t="s">
        <v>213</v>
      </c>
      <c r="H33" s="12" t="s">
        <v>214</v>
      </c>
      <c r="I33" s="13" t="s">
        <v>215</v>
      </c>
      <c r="J33" s="13"/>
      <c r="K33" s="14"/>
      <c r="L33" s="26"/>
      <c r="M33" s="19"/>
      <c r="N33" s="19"/>
      <c r="O33" s="20"/>
      <c r="P33" s="20"/>
      <c r="Q33" s="20"/>
      <c r="R33" s="20"/>
      <c r="S33" s="20"/>
      <c r="T33" s="20"/>
      <c r="U33" s="20"/>
      <c r="V33" s="19"/>
      <c r="W33" s="19"/>
      <c r="X33" s="19"/>
      <c r="Y33" s="19"/>
      <c r="Z33" s="19"/>
      <c r="AA33" s="19"/>
    </row>
    <row r="34" spans="1:27" ht="24.75" customHeight="1">
      <c r="A34" s="19"/>
      <c r="B34" s="15" t="s">
        <v>67</v>
      </c>
      <c r="C34" s="132">
        <f>COUNTIF(出場申込!D$8:D$107,"男")</f>
        <v>0</v>
      </c>
      <c r="D34" s="133">
        <f>SUM(出場申込!AB7)</f>
        <v>0</v>
      </c>
      <c r="E34" s="134">
        <f>IF(C5="一般",D34*1000,IF(C5="高校生",D34*800,IF(C5="中学生",D34*600,D34*500)))</f>
        <v>0</v>
      </c>
      <c r="F34" s="135">
        <f>出場申込!AC7</f>
        <v>0</v>
      </c>
      <c r="G34" s="135">
        <f>IF(C5="一般",F34*1500,IF(C5="高校生",F34*1500,IF(C5="中学生",F34*1500,F34*1000)))</f>
        <v>0</v>
      </c>
      <c r="H34" s="135">
        <f>E34+G34</f>
        <v>0</v>
      </c>
      <c r="I34" s="260"/>
      <c r="J34" s="261"/>
      <c r="K34" s="262"/>
      <c r="L34" s="26"/>
      <c r="M34" s="19"/>
      <c r="N34" s="19"/>
      <c r="O34" s="20"/>
      <c r="P34" s="20"/>
      <c r="Q34" s="20"/>
      <c r="R34" s="20"/>
      <c r="S34" s="20"/>
      <c r="T34" s="20"/>
      <c r="U34" s="20"/>
      <c r="V34" s="19"/>
      <c r="W34" s="19"/>
      <c r="X34" s="19"/>
      <c r="Y34" s="19"/>
      <c r="Z34" s="19"/>
      <c r="AA34" s="19"/>
    </row>
    <row r="35" spans="1:27" ht="24.75" customHeight="1">
      <c r="A35" s="19"/>
      <c r="B35" s="16" t="s">
        <v>68</v>
      </c>
      <c r="C35" s="136">
        <f>COUNTIF(出場申込!D$8:D$107,"女")</f>
        <v>0</v>
      </c>
      <c r="D35" s="137">
        <f>SUM(出場申込!AE7)</f>
        <v>0</v>
      </c>
      <c r="E35" s="138">
        <f>IF(C5="一般",D35*1000,IF(C5="高校生",D35*800,IF(C5="中学生",D35*600,D35*500)))</f>
        <v>0</v>
      </c>
      <c r="F35" s="139">
        <f>出場申込!AF7</f>
        <v>0</v>
      </c>
      <c r="G35" s="139">
        <f>IF(C5="一般",F35*1500,IF(C5="高校生",F35*1500,IF(C5="中学生",F35*1500,F35*1000)))</f>
        <v>0</v>
      </c>
      <c r="H35" s="139">
        <f>E35+G35</f>
        <v>0</v>
      </c>
      <c r="I35" s="263"/>
      <c r="J35" s="264"/>
      <c r="K35" s="265"/>
      <c r="L35" s="26"/>
      <c r="M35" s="19"/>
      <c r="N35" s="19"/>
      <c r="O35" s="20"/>
      <c r="P35" s="20"/>
      <c r="Q35" s="20"/>
      <c r="R35" s="20"/>
      <c r="S35" s="20"/>
      <c r="T35" s="20"/>
      <c r="U35" s="20"/>
      <c r="V35" s="19"/>
      <c r="W35" s="19"/>
      <c r="X35" s="19"/>
      <c r="Y35" s="19"/>
      <c r="Z35" s="19"/>
      <c r="AA35" s="19"/>
    </row>
    <row r="36" spans="1:27" ht="24.75" customHeight="1">
      <c r="A36" s="19"/>
      <c r="B36" s="17" t="s">
        <v>69</v>
      </c>
      <c r="C36" s="140">
        <f>SUM(C34:C35)</f>
        <v>0</v>
      </c>
      <c r="D36" s="141">
        <f>SUM(D34:D35)</f>
        <v>0</v>
      </c>
      <c r="E36" s="142">
        <f>SUM(E34:E35)</f>
        <v>0</v>
      </c>
      <c r="F36" s="142">
        <f t="shared" ref="F36:G36" si="0">SUM(F34:F35)</f>
        <v>0</v>
      </c>
      <c r="G36" s="142">
        <f t="shared" si="0"/>
        <v>0</v>
      </c>
      <c r="H36" s="143">
        <f>SUM(H34:H35)</f>
        <v>0</v>
      </c>
      <c r="I36" s="266"/>
      <c r="J36" s="267"/>
      <c r="K36" s="268"/>
      <c r="L36" s="26"/>
      <c r="M36" s="19"/>
      <c r="N36" s="19"/>
      <c r="O36" s="20"/>
      <c r="P36" s="20"/>
      <c r="Q36" s="20"/>
      <c r="R36" s="20"/>
      <c r="S36" s="20"/>
      <c r="T36" s="20"/>
      <c r="U36" s="20"/>
      <c r="V36" s="19"/>
      <c r="W36" s="19"/>
      <c r="X36" s="19"/>
      <c r="Y36" s="19"/>
      <c r="Z36" s="19"/>
      <c r="AA36" s="19"/>
    </row>
    <row r="37" spans="1:27" ht="15.75" customHeight="1">
      <c r="A37" s="19"/>
      <c r="B37" s="247" t="s">
        <v>70</v>
      </c>
      <c r="C37" s="219"/>
      <c r="D37" s="219"/>
      <c r="E37" s="219"/>
      <c r="F37" s="219"/>
      <c r="G37" s="219"/>
      <c r="H37" s="219"/>
      <c r="I37" s="219"/>
      <c r="J37" s="219"/>
      <c r="K37" s="219"/>
      <c r="L37" s="219"/>
      <c r="M37" s="19"/>
      <c r="N37" s="19"/>
      <c r="O37" s="20"/>
      <c r="P37" s="20"/>
      <c r="Q37" s="20"/>
      <c r="R37" s="20"/>
      <c r="S37" s="20"/>
      <c r="T37" s="20"/>
      <c r="U37" s="20"/>
      <c r="V37" s="19"/>
      <c r="W37" s="19"/>
      <c r="X37" s="19"/>
      <c r="Y37" s="19"/>
      <c r="Z37" s="19"/>
      <c r="AA37" s="19"/>
    </row>
    <row r="38" spans="1:27" ht="15.75" customHeight="1">
      <c r="A38" s="19"/>
      <c r="B38" s="62"/>
      <c r="C38" s="19"/>
      <c r="D38" s="19"/>
      <c r="E38" s="19"/>
      <c r="F38" s="19"/>
      <c r="G38" s="19"/>
      <c r="H38" s="19"/>
      <c r="I38" s="19"/>
      <c r="J38" s="19"/>
      <c r="K38" s="19"/>
      <c r="L38" s="19"/>
      <c r="M38" s="19"/>
      <c r="N38" s="19"/>
      <c r="O38" s="20"/>
      <c r="P38" s="20"/>
      <c r="Q38" s="20"/>
      <c r="R38" s="20"/>
      <c r="S38" s="20"/>
      <c r="T38" s="20"/>
      <c r="U38" s="20"/>
      <c r="V38" s="19"/>
      <c r="W38" s="19"/>
      <c r="X38" s="19"/>
      <c r="Y38" s="19"/>
      <c r="Z38" s="19"/>
      <c r="AA38" s="19"/>
    </row>
    <row r="39" spans="1:27" ht="15.75" customHeight="1">
      <c r="A39" s="19"/>
      <c r="B39" s="63" t="s">
        <v>71</v>
      </c>
      <c r="C39" s="64">
        <f>SUM(C40:C41)</f>
        <v>0</v>
      </c>
      <c r="D39" s="129">
        <f>IF(OR(C5="中学生",C5="小学生"),1,0)</f>
        <v>0</v>
      </c>
      <c r="E39" s="65" t="s">
        <v>34</v>
      </c>
      <c r="F39" s="66"/>
      <c r="G39" s="172"/>
      <c r="H39" s="248" t="s">
        <v>72</v>
      </c>
      <c r="I39" s="249"/>
      <c r="J39" s="249"/>
      <c r="K39" s="67" t="s">
        <v>73</v>
      </c>
      <c r="L39" s="19"/>
      <c r="M39" s="19"/>
      <c r="N39" s="19"/>
      <c r="O39" s="20"/>
      <c r="P39" s="20"/>
      <c r="Q39" s="20"/>
      <c r="R39" s="20"/>
      <c r="S39" s="20"/>
      <c r="T39" s="20"/>
      <c r="U39" s="20"/>
      <c r="V39" s="19"/>
      <c r="W39" s="19"/>
      <c r="X39" s="19"/>
      <c r="Y39" s="19"/>
      <c r="Z39" s="19"/>
      <c r="AA39" s="19"/>
    </row>
    <row r="40" spans="1:27" s="126" customFormat="1" ht="15.75" customHeight="1">
      <c r="A40" s="124"/>
      <c r="B40" s="173" t="s">
        <v>74</v>
      </c>
      <c r="C40" s="174">
        <f>IF(C5="小学生",ROUNDUP(C36*1/7,0),0)</f>
        <v>0</v>
      </c>
      <c r="D40" s="175" t="s">
        <v>238</v>
      </c>
      <c r="E40" s="176" t="s">
        <v>75</v>
      </c>
      <c r="F40" s="177"/>
      <c r="G40" s="178"/>
      <c r="H40" s="249"/>
      <c r="I40" s="249"/>
      <c r="J40" s="249"/>
      <c r="K40" s="179" t="s">
        <v>76</v>
      </c>
      <c r="L40" s="124"/>
      <c r="M40" s="124"/>
      <c r="N40" s="124"/>
      <c r="O40" s="125"/>
      <c r="P40" s="125"/>
      <c r="Q40" s="125"/>
      <c r="R40" s="125"/>
      <c r="S40" s="125"/>
      <c r="T40" s="125"/>
      <c r="U40" s="125"/>
      <c r="V40" s="124"/>
      <c r="W40" s="124"/>
      <c r="X40" s="124"/>
      <c r="Y40" s="124"/>
      <c r="Z40" s="124"/>
      <c r="AA40" s="124"/>
    </row>
    <row r="41" spans="1:27" s="126" customFormat="1" ht="15.75" customHeight="1">
      <c r="A41" s="124"/>
      <c r="B41" s="173" t="s">
        <v>77</v>
      </c>
      <c r="C41" s="174">
        <f>IF(C5="中学生",ROUNDUP(C36*1/10,0),0)</f>
        <v>0</v>
      </c>
      <c r="D41" s="180" t="s">
        <v>228</v>
      </c>
      <c r="E41" s="176" t="s">
        <v>78</v>
      </c>
      <c r="F41" s="177"/>
      <c r="G41" s="178"/>
      <c r="H41" s="250"/>
      <c r="I41" s="250"/>
      <c r="J41" s="250"/>
      <c r="K41" s="179" t="s">
        <v>79</v>
      </c>
      <c r="L41" s="124"/>
      <c r="M41" s="124"/>
      <c r="N41" s="124"/>
      <c r="O41" s="125"/>
      <c r="P41" s="125"/>
      <c r="Q41" s="125"/>
      <c r="R41" s="125"/>
      <c r="S41" s="125"/>
      <c r="T41" s="125"/>
      <c r="U41" s="125"/>
      <c r="V41" s="124"/>
      <c r="W41" s="124"/>
      <c r="X41" s="124"/>
      <c r="Y41" s="124"/>
      <c r="Z41" s="124"/>
      <c r="AA41" s="124"/>
    </row>
    <row r="42" spans="1:27" s="126" customFormat="1" ht="15.75" customHeight="1">
      <c r="A42" s="124"/>
      <c r="B42" s="173"/>
      <c r="C42" s="181"/>
      <c r="D42" s="180" t="s">
        <v>229</v>
      </c>
      <c r="E42" s="176" t="s">
        <v>80</v>
      </c>
      <c r="F42" s="182"/>
      <c r="G42" s="183"/>
      <c r="H42" s="184"/>
      <c r="I42" s="184"/>
      <c r="J42" s="184"/>
      <c r="K42" s="179" t="s">
        <v>81</v>
      </c>
      <c r="L42" s="124"/>
      <c r="M42" s="124"/>
      <c r="N42" s="124"/>
      <c r="O42" s="125"/>
      <c r="P42" s="125"/>
      <c r="Q42" s="125"/>
      <c r="R42" s="125"/>
      <c r="S42" s="125"/>
      <c r="T42" s="125"/>
      <c r="U42" s="125"/>
      <c r="V42" s="124"/>
      <c r="W42" s="124"/>
      <c r="X42" s="124"/>
      <c r="Y42" s="124"/>
      <c r="Z42" s="124"/>
      <c r="AA42" s="124"/>
    </row>
    <row r="43" spans="1:27" s="126" customFormat="1" ht="15.75" customHeight="1">
      <c r="A43" s="124"/>
      <c r="B43" s="173" t="s">
        <v>44</v>
      </c>
      <c r="C43" s="185">
        <f>COUNTA(E24:E26)</f>
        <v>0</v>
      </c>
      <c r="D43" s="180" t="s">
        <v>230</v>
      </c>
      <c r="E43" s="176" t="s">
        <v>82</v>
      </c>
      <c r="F43" s="182"/>
      <c r="G43" s="183"/>
      <c r="H43" s="184"/>
      <c r="I43" s="184"/>
      <c r="J43" s="184"/>
      <c r="K43" s="179" t="s">
        <v>226</v>
      </c>
      <c r="L43" s="124"/>
      <c r="M43" s="124"/>
      <c r="N43" s="124"/>
      <c r="O43" s="125"/>
      <c r="P43" s="125"/>
      <c r="Q43" s="125"/>
      <c r="R43" s="125"/>
      <c r="S43" s="125"/>
      <c r="T43" s="125"/>
      <c r="U43" s="125"/>
      <c r="V43" s="124"/>
      <c r="W43" s="124"/>
      <c r="X43" s="124"/>
      <c r="Y43" s="124"/>
      <c r="Z43" s="124"/>
      <c r="AA43" s="124"/>
    </row>
    <row r="44" spans="1:27" s="126" customFormat="1" ht="15.75" customHeight="1">
      <c r="A44" s="124"/>
      <c r="B44" s="173" t="s">
        <v>83</v>
      </c>
      <c r="C44" s="185">
        <f>COUNTA(G24:G26)</f>
        <v>0</v>
      </c>
      <c r="D44" s="175" t="s">
        <v>231</v>
      </c>
      <c r="E44" s="176" t="s">
        <v>84</v>
      </c>
      <c r="F44" s="182"/>
      <c r="G44" s="183"/>
      <c r="H44" s="184"/>
      <c r="I44" s="184"/>
      <c r="J44" s="184"/>
      <c r="K44" s="179" t="s">
        <v>85</v>
      </c>
      <c r="L44" s="124"/>
      <c r="M44" s="124"/>
      <c r="N44" s="124"/>
      <c r="O44" s="125"/>
      <c r="P44" s="125"/>
      <c r="Q44" s="125"/>
      <c r="R44" s="125"/>
      <c r="S44" s="125"/>
      <c r="T44" s="125"/>
      <c r="U44" s="125"/>
      <c r="V44" s="124"/>
      <c r="W44" s="124"/>
      <c r="X44" s="124"/>
      <c r="Y44" s="124"/>
      <c r="Z44" s="124"/>
      <c r="AA44" s="124"/>
    </row>
    <row r="45" spans="1:27" s="126" customFormat="1" ht="15.75" customHeight="1">
      <c r="A45" s="124"/>
      <c r="B45" s="173" t="s">
        <v>46</v>
      </c>
      <c r="C45" s="185">
        <f>I24</f>
        <v>0</v>
      </c>
      <c r="D45" s="175" t="s">
        <v>232</v>
      </c>
      <c r="E45" s="176" t="s">
        <v>86</v>
      </c>
      <c r="F45" s="176"/>
      <c r="G45" s="184"/>
      <c r="H45" s="184"/>
      <c r="I45" s="184"/>
      <c r="J45" s="184"/>
      <c r="K45" s="179" t="s">
        <v>87</v>
      </c>
      <c r="L45" s="124"/>
      <c r="M45" s="124"/>
      <c r="N45" s="124"/>
      <c r="O45" s="125"/>
      <c r="P45" s="125"/>
      <c r="Q45" s="125"/>
      <c r="R45" s="125"/>
      <c r="S45" s="125"/>
      <c r="T45" s="125"/>
      <c r="U45" s="125"/>
      <c r="V45" s="124"/>
      <c r="W45" s="124"/>
      <c r="X45" s="124"/>
      <c r="Y45" s="124"/>
      <c r="Z45" s="124"/>
      <c r="AA45" s="124"/>
    </row>
    <row r="46" spans="1:27" s="126" customFormat="1" ht="12" customHeight="1">
      <c r="A46" s="124"/>
      <c r="B46" s="173" t="s">
        <v>88</v>
      </c>
      <c r="C46" s="185">
        <f>SUM(C43:C45)</f>
        <v>0</v>
      </c>
      <c r="D46" s="180" t="s">
        <v>226</v>
      </c>
      <c r="E46" s="176"/>
      <c r="F46" s="184"/>
      <c r="G46" s="184"/>
      <c r="H46" s="184"/>
      <c r="I46" s="184"/>
      <c r="J46" s="184"/>
      <c r="K46" s="179" t="s">
        <v>89</v>
      </c>
      <c r="L46" s="124"/>
      <c r="M46" s="124"/>
      <c r="N46" s="124"/>
      <c r="O46" s="125"/>
      <c r="P46" s="125"/>
      <c r="Q46" s="125"/>
      <c r="R46" s="125"/>
      <c r="S46" s="125"/>
      <c r="T46" s="125"/>
      <c r="U46" s="125"/>
      <c r="V46" s="124"/>
      <c r="W46" s="124"/>
      <c r="X46" s="124"/>
      <c r="Y46" s="124"/>
      <c r="Z46" s="124"/>
      <c r="AA46" s="124"/>
    </row>
    <row r="47" spans="1:27" s="126" customFormat="1" ht="12" customHeight="1">
      <c r="A47" s="124"/>
      <c r="B47" s="186"/>
      <c r="C47" s="186"/>
      <c r="D47" s="180" t="s">
        <v>233</v>
      </c>
      <c r="E47" s="187"/>
      <c r="F47" s="187"/>
      <c r="G47" s="187"/>
      <c r="H47" s="187"/>
      <c r="I47" s="187"/>
      <c r="J47" s="187"/>
      <c r="K47" s="188"/>
      <c r="L47" s="124"/>
      <c r="M47" s="124"/>
      <c r="N47" s="124"/>
      <c r="O47" s="125"/>
      <c r="P47" s="125"/>
      <c r="Q47" s="125"/>
      <c r="R47" s="125"/>
      <c r="S47" s="125"/>
      <c r="T47" s="125"/>
      <c r="U47" s="125"/>
      <c r="V47" s="124"/>
      <c r="W47" s="124"/>
      <c r="X47" s="124"/>
      <c r="Y47" s="124"/>
      <c r="Z47" s="124"/>
      <c r="AA47" s="124"/>
    </row>
    <row r="48" spans="1:27" s="126" customFormat="1" ht="12" customHeight="1">
      <c r="A48" s="124"/>
      <c r="B48" s="106"/>
      <c r="C48" s="106"/>
      <c r="D48" s="189" t="s">
        <v>234</v>
      </c>
      <c r="E48" s="190"/>
      <c r="F48" s="190"/>
      <c r="G48" s="190"/>
      <c r="H48" s="190"/>
      <c r="I48" s="190"/>
      <c r="J48" s="190"/>
      <c r="K48" s="191"/>
      <c r="L48" s="124"/>
      <c r="M48" s="124"/>
      <c r="N48" s="124"/>
      <c r="O48" s="125"/>
      <c r="P48" s="125"/>
      <c r="Q48" s="125"/>
      <c r="R48" s="125"/>
      <c r="S48" s="125"/>
      <c r="T48" s="125"/>
      <c r="U48" s="125"/>
      <c r="V48" s="124"/>
      <c r="W48" s="124"/>
      <c r="X48" s="124"/>
      <c r="Y48" s="124"/>
      <c r="Z48" s="124"/>
      <c r="AA48" s="124"/>
    </row>
    <row r="49" spans="1:27" s="126" customFormat="1" ht="12" customHeight="1">
      <c r="A49" s="124"/>
      <c r="B49" s="106"/>
      <c r="C49" s="106"/>
      <c r="D49" s="192" t="s">
        <v>236</v>
      </c>
      <c r="E49" s="106"/>
      <c r="F49" s="106"/>
      <c r="G49" s="106"/>
      <c r="H49" s="106"/>
      <c r="I49" s="106"/>
      <c r="J49" s="106"/>
      <c r="K49" s="191"/>
      <c r="L49" s="124"/>
      <c r="M49" s="124"/>
      <c r="N49" s="124"/>
      <c r="O49" s="125"/>
      <c r="P49" s="125"/>
      <c r="Q49" s="125"/>
      <c r="R49" s="125"/>
      <c r="S49" s="125"/>
      <c r="T49" s="125"/>
      <c r="U49" s="125"/>
      <c r="V49" s="124"/>
      <c r="W49" s="124"/>
      <c r="X49" s="124"/>
      <c r="Y49" s="124"/>
      <c r="Z49" s="124"/>
      <c r="AA49" s="124"/>
    </row>
    <row r="50" spans="1:27" s="126" customFormat="1" ht="12" customHeight="1">
      <c r="A50" s="124"/>
      <c r="B50" s="106"/>
      <c r="C50" s="106"/>
      <c r="D50" s="192" t="s">
        <v>235</v>
      </c>
      <c r="E50" s="106"/>
      <c r="F50" s="106"/>
      <c r="G50" s="106"/>
      <c r="H50" s="106"/>
      <c r="I50" s="106"/>
      <c r="J50" s="106"/>
      <c r="K50" s="191"/>
      <c r="L50" s="124"/>
      <c r="M50" s="124"/>
      <c r="N50" s="124"/>
      <c r="O50" s="125"/>
      <c r="P50" s="125"/>
      <c r="Q50" s="125"/>
      <c r="R50" s="125"/>
      <c r="S50" s="125"/>
      <c r="T50" s="125"/>
      <c r="U50" s="125"/>
      <c r="V50" s="124"/>
      <c r="W50" s="124"/>
      <c r="X50" s="124"/>
      <c r="Y50" s="124"/>
      <c r="Z50" s="124"/>
      <c r="AA50" s="124"/>
    </row>
    <row r="51" spans="1:27" s="126" customFormat="1" ht="12" customHeight="1">
      <c r="A51" s="124"/>
      <c r="B51" s="106"/>
      <c r="C51" s="106"/>
      <c r="D51" s="192" t="s">
        <v>237</v>
      </c>
      <c r="E51" s="106"/>
      <c r="F51" s="106"/>
      <c r="G51" s="106"/>
      <c r="H51" s="106"/>
      <c r="I51" s="106"/>
      <c r="J51" s="106"/>
      <c r="K51" s="106"/>
      <c r="L51" s="124"/>
      <c r="M51" s="124"/>
      <c r="N51" s="124"/>
      <c r="O51" s="125"/>
      <c r="P51" s="125"/>
      <c r="Q51" s="125"/>
      <c r="R51" s="125"/>
      <c r="S51" s="125"/>
      <c r="T51" s="125"/>
      <c r="U51" s="125"/>
      <c r="V51" s="124"/>
      <c r="W51" s="124"/>
      <c r="X51" s="124"/>
      <c r="Y51" s="124"/>
      <c r="Z51" s="124"/>
      <c r="AA51" s="124"/>
    </row>
    <row r="52" spans="1:27" s="126" customFormat="1" ht="12" customHeight="1">
      <c r="A52" s="124"/>
      <c r="B52" s="106"/>
      <c r="C52" s="106"/>
      <c r="D52" s="192" t="s">
        <v>241</v>
      </c>
      <c r="E52" s="106"/>
      <c r="F52" s="106"/>
      <c r="G52" s="106"/>
      <c r="H52" s="106"/>
      <c r="I52" s="106"/>
      <c r="J52" s="106"/>
      <c r="K52" s="106"/>
      <c r="L52" s="124"/>
      <c r="M52" s="124"/>
      <c r="N52" s="124"/>
      <c r="O52" s="125"/>
      <c r="P52" s="125"/>
      <c r="Q52" s="125"/>
      <c r="R52" s="125"/>
      <c r="S52" s="125"/>
      <c r="T52" s="125"/>
      <c r="U52" s="125"/>
      <c r="V52" s="124"/>
      <c r="W52" s="124"/>
      <c r="X52" s="124"/>
      <c r="Y52" s="124"/>
      <c r="Z52" s="124"/>
      <c r="AA52" s="124"/>
    </row>
    <row r="53" spans="1:27" s="126" customFormat="1" ht="12" customHeight="1">
      <c r="A53" s="124"/>
      <c r="B53" s="106"/>
      <c r="C53" s="106"/>
      <c r="D53" s="192" t="s">
        <v>239</v>
      </c>
      <c r="E53" s="106"/>
      <c r="F53" s="106"/>
      <c r="G53" s="106"/>
      <c r="H53" s="106"/>
      <c r="I53" s="106"/>
      <c r="J53" s="106"/>
      <c r="K53" s="106"/>
      <c r="L53" s="124"/>
      <c r="M53" s="124"/>
      <c r="N53" s="124"/>
      <c r="O53" s="125"/>
      <c r="P53" s="125"/>
      <c r="Q53" s="125"/>
      <c r="R53" s="125"/>
      <c r="S53" s="125"/>
      <c r="T53" s="125"/>
      <c r="U53" s="125"/>
      <c r="V53" s="124"/>
      <c r="W53" s="124"/>
      <c r="X53" s="124"/>
      <c r="Y53" s="124"/>
      <c r="Z53" s="124"/>
      <c r="AA53" s="124"/>
    </row>
    <row r="54" spans="1:27" s="126" customFormat="1" ht="12" customHeight="1">
      <c r="A54" s="124"/>
      <c r="B54" s="106"/>
      <c r="C54" s="106"/>
      <c r="D54" s="192" t="s">
        <v>240</v>
      </c>
      <c r="E54" s="106"/>
      <c r="F54" s="106"/>
      <c r="G54" s="106"/>
      <c r="H54" s="106"/>
      <c r="I54" s="106"/>
      <c r="J54" s="106"/>
      <c r="K54" s="106"/>
      <c r="L54" s="124"/>
      <c r="M54" s="124"/>
      <c r="N54" s="124"/>
      <c r="O54" s="125"/>
      <c r="P54" s="125"/>
      <c r="Q54" s="125"/>
      <c r="R54" s="125"/>
      <c r="S54" s="125"/>
      <c r="T54" s="125"/>
      <c r="U54" s="125"/>
      <c r="V54" s="124"/>
      <c r="W54" s="124"/>
      <c r="X54" s="124"/>
      <c r="Y54" s="124"/>
      <c r="Z54" s="124"/>
      <c r="AA54" s="124"/>
    </row>
    <row r="55" spans="1:27" s="126" customFormat="1" ht="12" customHeight="1">
      <c r="A55" s="124"/>
      <c r="B55" s="106"/>
      <c r="C55" s="106"/>
      <c r="D55" s="192"/>
      <c r="E55" s="106"/>
      <c r="F55" s="106"/>
      <c r="G55" s="106"/>
      <c r="H55" s="106"/>
      <c r="I55" s="106"/>
      <c r="J55" s="106"/>
      <c r="K55" s="106"/>
      <c r="L55" s="124"/>
      <c r="M55" s="124"/>
      <c r="N55" s="124"/>
      <c r="O55" s="125"/>
      <c r="P55" s="125"/>
      <c r="Q55" s="125"/>
      <c r="R55" s="125"/>
      <c r="S55" s="125"/>
      <c r="T55" s="125"/>
      <c r="U55" s="125"/>
      <c r="V55" s="124"/>
      <c r="W55" s="124"/>
      <c r="X55" s="124"/>
      <c r="Y55" s="124"/>
      <c r="Z55" s="124"/>
      <c r="AA55" s="124"/>
    </row>
    <row r="56" spans="1:27" s="126" customFormat="1" ht="12" customHeight="1">
      <c r="A56" s="124"/>
      <c r="B56" s="106"/>
      <c r="C56" s="106"/>
      <c r="D56" s="192"/>
      <c r="E56" s="106"/>
      <c r="F56" s="106"/>
      <c r="G56" s="106"/>
      <c r="H56" s="106"/>
      <c r="I56" s="106"/>
      <c r="J56" s="106"/>
      <c r="K56" s="106"/>
      <c r="L56" s="124"/>
      <c r="M56" s="124"/>
      <c r="N56" s="124"/>
      <c r="O56" s="125"/>
      <c r="P56" s="125"/>
      <c r="Q56" s="125"/>
      <c r="R56" s="125"/>
      <c r="S56" s="125"/>
      <c r="T56" s="125"/>
      <c r="U56" s="125"/>
      <c r="V56" s="124"/>
      <c r="W56" s="124"/>
      <c r="X56" s="124"/>
      <c r="Y56" s="124"/>
      <c r="Z56" s="124"/>
      <c r="AA56" s="124"/>
    </row>
    <row r="57" spans="1:27" s="126" customFormat="1" ht="12" customHeight="1">
      <c r="A57" s="124"/>
      <c r="B57" s="106"/>
      <c r="C57" s="106"/>
      <c r="D57" s="192"/>
      <c r="E57" s="106"/>
      <c r="F57" s="106"/>
      <c r="G57" s="106"/>
      <c r="H57" s="106"/>
      <c r="I57" s="106"/>
      <c r="J57" s="106"/>
      <c r="K57" s="106"/>
      <c r="L57" s="124"/>
      <c r="M57" s="124"/>
      <c r="N57" s="124"/>
      <c r="O57" s="125"/>
      <c r="P57" s="125"/>
      <c r="Q57" s="125"/>
      <c r="R57" s="125"/>
      <c r="S57" s="125"/>
      <c r="T57" s="125"/>
      <c r="U57" s="125"/>
      <c r="V57" s="124"/>
      <c r="W57" s="124"/>
      <c r="X57" s="124"/>
      <c r="Y57" s="124"/>
      <c r="Z57" s="124"/>
      <c r="AA57" s="124"/>
    </row>
    <row r="58" spans="1:27" s="126" customFormat="1" ht="12" customHeight="1">
      <c r="A58" s="124"/>
      <c r="B58" s="106"/>
      <c r="C58" s="106"/>
      <c r="D58" s="192"/>
      <c r="E58" s="106"/>
      <c r="F58" s="106"/>
      <c r="G58" s="106"/>
      <c r="H58" s="106"/>
      <c r="I58" s="106"/>
      <c r="J58" s="106"/>
      <c r="K58" s="106"/>
      <c r="L58" s="124"/>
      <c r="M58" s="124"/>
      <c r="N58" s="124"/>
      <c r="O58" s="125"/>
      <c r="P58" s="125"/>
      <c r="Q58" s="125"/>
      <c r="R58" s="125"/>
      <c r="S58" s="125"/>
      <c r="T58" s="125"/>
      <c r="U58" s="125"/>
      <c r="V58" s="124"/>
      <c r="W58" s="124"/>
      <c r="X58" s="124"/>
      <c r="Y58" s="124"/>
      <c r="Z58" s="124"/>
      <c r="AA58" s="124"/>
    </row>
    <row r="59" spans="1:27" s="126" customFormat="1" ht="12" customHeight="1">
      <c r="A59" s="124"/>
      <c r="B59" s="124"/>
      <c r="C59" s="124"/>
      <c r="D59" s="128"/>
      <c r="E59" s="124"/>
      <c r="F59" s="124"/>
      <c r="G59" s="124"/>
      <c r="H59" s="124"/>
      <c r="I59" s="124"/>
      <c r="J59" s="124"/>
      <c r="K59" s="124"/>
      <c r="L59" s="124"/>
      <c r="M59" s="124"/>
      <c r="N59" s="124"/>
      <c r="O59" s="125"/>
      <c r="P59" s="125"/>
      <c r="Q59" s="125"/>
      <c r="R59" s="125"/>
      <c r="S59" s="125"/>
      <c r="T59" s="125"/>
      <c r="U59" s="125"/>
      <c r="V59" s="124"/>
      <c r="W59" s="124"/>
      <c r="X59" s="124"/>
      <c r="Y59" s="124"/>
      <c r="Z59" s="124"/>
      <c r="AA59" s="124"/>
    </row>
    <row r="60" spans="1:27" s="126" customFormat="1" ht="12" customHeight="1">
      <c r="A60" s="124"/>
      <c r="B60" s="124"/>
      <c r="C60" s="124"/>
      <c r="D60" s="128"/>
      <c r="E60" s="124"/>
      <c r="F60" s="124"/>
      <c r="G60" s="124"/>
      <c r="H60" s="124"/>
      <c r="I60" s="124"/>
      <c r="J60" s="124"/>
      <c r="K60" s="124"/>
      <c r="L60" s="124"/>
      <c r="M60" s="124"/>
      <c r="N60" s="124"/>
      <c r="O60" s="125"/>
      <c r="P60" s="125"/>
      <c r="Q60" s="125"/>
      <c r="R60" s="125"/>
      <c r="S60" s="125"/>
      <c r="T60" s="125"/>
      <c r="U60" s="125"/>
      <c r="V60" s="124"/>
      <c r="W60" s="124"/>
      <c r="X60" s="124"/>
      <c r="Y60" s="124"/>
      <c r="Z60" s="124"/>
      <c r="AA60" s="124"/>
    </row>
    <row r="61" spans="1:27" s="126" customFormat="1" ht="12" customHeight="1">
      <c r="A61" s="124"/>
      <c r="B61" s="124"/>
      <c r="C61" s="124"/>
      <c r="D61" s="128"/>
      <c r="E61" s="124"/>
      <c r="F61" s="124"/>
      <c r="G61" s="124"/>
      <c r="H61" s="124"/>
      <c r="I61" s="124"/>
      <c r="J61" s="124"/>
      <c r="K61" s="124"/>
      <c r="L61" s="124"/>
      <c r="M61" s="124"/>
      <c r="N61" s="124"/>
      <c r="O61" s="125"/>
      <c r="P61" s="125"/>
      <c r="Q61" s="125"/>
      <c r="R61" s="125"/>
      <c r="S61" s="125"/>
      <c r="T61" s="125"/>
      <c r="U61" s="125"/>
      <c r="V61" s="124"/>
      <c r="W61" s="124"/>
      <c r="X61" s="124"/>
      <c r="Y61" s="124"/>
      <c r="Z61" s="124"/>
      <c r="AA61" s="124"/>
    </row>
    <row r="62" spans="1:27" s="126" customFormat="1" ht="12" customHeight="1">
      <c r="A62" s="124"/>
      <c r="B62" s="124"/>
      <c r="C62" s="124"/>
      <c r="D62" s="128"/>
      <c r="E62" s="124"/>
      <c r="F62" s="124"/>
      <c r="G62" s="124"/>
      <c r="H62" s="124"/>
      <c r="I62" s="124"/>
      <c r="J62" s="124"/>
      <c r="K62" s="124"/>
      <c r="L62" s="124"/>
      <c r="M62" s="124"/>
      <c r="N62" s="124"/>
      <c r="O62" s="125"/>
      <c r="P62" s="125"/>
      <c r="Q62" s="125"/>
      <c r="R62" s="125"/>
      <c r="S62" s="125"/>
      <c r="T62" s="125"/>
      <c r="U62" s="125"/>
      <c r="V62" s="124"/>
      <c r="W62" s="124"/>
      <c r="X62" s="124"/>
      <c r="Y62" s="124"/>
      <c r="Z62" s="124"/>
      <c r="AA62" s="124"/>
    </row>
    <row r="63" spans="1:27" s="126" customFormat="1" ht="12" customHeight="1">
      <c r="A63" s="124"/>
      <c r="B63" s="124"/>
      <c r="C63" s="124"/>
      <c r="D63" s="128"/>
      <c r="E63" s="124"/>
      <c r="F63" s="124"/>
      <c r="G63" s="124"/>
      <c r="H63" s="124"/>
      <c r="I63" s="124"/>
      <c r="J63" s="124"/>
      <c r="K63" s="124"/>
      <c r="L63" s="124"/>
      <c r="M63" s="124"/>
      <c r="N63" s="124"/>
      <c r="O63" s="125"/>
      <c r="P63" s="125"/>
      <c r="Q63" s="125"/>
      <c r="R63" s="125"/>
      <c r="S63" s="125"/>
      <c r="T63" s="125"/>
      <c r="U63" s="125"/>
      <c r="V63" s="124"/>
      <c r="W63" s="124"/>
      <c r="X63" s="124"/>
      <c r="Y63" s="124"/>
      <c r="Z63" s="124"/>
      <c r="AA63" s="124"/>
    </row>
    <row r="64" spans="1:27" s="126" customFormat="1" ht="12" customHeight="1">
      <c r="A64" s="124"/>
      <c r="B64" s="124"/>
      <c r="C64" s="124"/>
      <c r="D64" s="128"/>
      <c r="E64" s="124"/>
      <c r="F64" s="124"/>
      <c r="G64" s="124"/>
      <c r="H64" s="124"/>
      <c r="I64" s="124"/>
      <c r="J64" s="124"/>
      <c r="K64" s="124"/>
      <c r="L64" s="124"/>
      <c r="M64" s="124"/>
      <c r="N64" s="124"/>
      <c r="O64" s="125"/>
      <c r="P64" s="125"/>
      <c r="Q64" s="125"/>
      <c r="R64" s="125"/>
      <c r="S64" s="125"/>
      <c r="T64" s="125"/>
      <c r="U64" s="125"/>
      <c r="V64" s="124"/>
      <c r="W64" s="124"/>
      <c r="X64" s="124"/>
      <c r="Y64" s="124"/>
      <c r="Z64" s="124"/>
      <c r="AA64" s="124"/>
    </row>
    <row r="65" spans="1:27" s="126" customFormat="1" ht="12" customHeight="1">
      <c r="A65" s="124"/>
      <c r="B65" s="124"/>
      <c r="C65" s="124"/>
      <c r="D65" s="128"/>
      <c r="E65" s="124"/>
      <c r="F65" s="124"/>
      <c r="G65" s="124"/>
      <c r="H65" s="124"/>
      <c r="I65" s="124"/>
      <c r="J65" s="124"/>
      <c r="K65" s="124"/>
      <c r="L65" s="124"/>
      <c r="M65" s="124"/>
      <c r="N65" s="124"/>
      <c r="O65" s="125"/>
      <c r="P65" s="125"/>
      <c r="Q65" s="125"/>
      <c r="R65" s="125"/>
      <c r="S65" s="125"/>
      <c r="T65" s="125"/>
      <c r="U65" s="125"/>
      <c r="V65" s="124"/>
      <c r="W65" s="124"/>
      <c r="X65" s="124"/>
      <c r="Y65" s="124"/>
      <c r="Z65" s="124"/>
      <c r="AA65" s="124"/>
    </row>
    <row r="66" spans="1:27" s="126" customFormat="1" ht="12" customHeight="1">
      <c r="A66" s="124"/>
      <c r="B66" s="124"/>
      <c r="C66" s="124"/>
      <c r="D66" s="128"/>
      <c r="E66" s="124"/>
      <c r="F66" s="124"/>
      <c r="G66" s="124"/>
      <c r="H66" s="124"/>
      <c r="I66" s="124"/>
      <c r="J66" s="124"/>
      <c r="K66" s="124"/>
      <c r="L66" s="124"/>
      <c r="M66" s="124"/>
      <c r="N66" s="124"/>
      <c r="O66" s="125"/>
      <c r="P66" s="125"/>
      <c r="Q66" s="125"/>
      <c r="R66" s="125"/>
      <c r="S66" s="125"/>
      <c r="T66" s="125"/>
      <c r="U66" s="125"/>
      <c r="V66" s="124"/>
      <c r="W66" s="124"/>
      <c r="X66" s="124"/>
      <c r="Y66" s="124"/>
      <c r="Z66" s="124"/>
      <c r="AA66" s="124"/>
    </row>
    <row r="67" spans="1:27" s="126" customFormat="1" ht="12" customHeight="1">
      <c r="A67" s="124"/>
      <c r="B67" s="124"/>
      <c r="C67" s="124"/>
      <c r="D67" s="128"/>
      <c r="E67" s="124"/>
      <c r="F67" s="124"/>
      <c r="G67" s="124"/>
      <c r="H67" s="124"/>
      <c r="I67" s="124"/>
      <c r="J67" s="124"/>
      <c r="K67" s="124"/>
      <c r="L67" s="124"/>
      <c r="M67" s="124"/>
      <c r="N67" s="124"/>
      <c r="O67" s="125"/>
      <c r="P67" s="125"/>
      <c r="Q67" s="125"/>
      <c r="R67" s="125"/>
      <c r="S67" s="125"/>
      <c r="T67" s="125"/>
      <c r="U67" s="125"/>
      <c r="V67" s="124"/>
      <c r="W67" s="124"/>
      <c r="X67" s="124"/>
      <c r="Y67" s="124"/>
      <c r="Z67" s="124"/>
      <c r="AA67" s="124"/>
    </row>
    <row r="68" spans="1:27" s="126" customFormat="1" ht="12" customHeight="1">
      <c r="A68" s="124"/>
      <c r="B68" s="124"/>
      <c r="C68" s="124"/>
      <c r="D68" s="128"/>
      <c r="E68" s="124"/>
      <c r="F68" s="124"/>
      <c r="G68" s="124"/>
      <c r="H68" s="124"/>
      <c r="I68" s="124"/>
      <c r="J68" s="124"/>
      <c r="K68" s="124"/>
      <c r="L68" s="124"/>
      <c r="M68" s="124"/>
      <c r="N68" s="124"/>
      <c r="O68" s="125"/>
      <c r="P68" s="125"/>
      <c r="Q68" s="125"/>
      <c r="R68" s="125"/>
      <c r="S68" s="125"/>
      <c r="T68" s="125"/>
      <c r="U68" s="125"/>
      <c r="V68" s="124"/>
      <c r="W68" s="124"/>
      <c r="X68" s="124"/>
      <c r="Y68" s="124"/>
      <c r="Z68" s="124"/>
      <c r="AA68" s="124"/>
    </row>
    <row r="69" spans="1:27" s="126" customFormat="1" ht="12" customHeight="1">
      <c r="A69" s="124"/>
      <c r="B69" s="124"/>
      <c r="C69" s="124"/>
      <c r="D69" s="128"/>
      <c r="E69" s="124"/>
      <c r="F69" s="124"/>
      <c r="G69" s="124"/>
      <c r="H69" s="124"/>
      <c r="I69" s="124"/>
      <c r="J69" s="124"/>
      <c r="K69" s="124"/>
      <c r="L69" s="124"/>
      <c r="M69" s="124"/>
      <c r="N69" s="124"/>
      <c r="O69" s="125"/>
      <c r="P69" s="125"/>
      <c r="Q69" s="125"/>
      <c r="R69" s="125"/>
      <c r="S69" s="125"/>
      <c r="T69" s="125"/>
      <c r="U69" s="125"/>
      <c r="V69" s="124"/>
      <c r="W69" s="124"/>
      <c r="X69" s="124"/>
      <c r="Y69" s="124"/>
      <c r="Z69" s="124"/>
      <c r="AA69" s="124"/>
    </row>
    <row r="70" spans="1:27" s="126" customFormat="1" ht="12" customHeight="1">
      <c r="A70" s="124"/>
      <c r="B70" s="124"/>
      <c r="C70" s="124"/>
      <c r="D70" s="128"/>
      <c r="E70" s="124"/>
      <c r="F70" s="124"/>
      <c r="G70" s="124"/>
      <c r="H70" s="124"/>
      <c r="I70" s="124"/>
      <c r="J70" s="124"/>
      <c r="K70" s="124"/>
      <c r="L70" s="124"/>
      <c r="M70" s="124"/>
      <c r="N70" s="124"/>
      <c r="O70" s="125"/>
      <c r="P70" s="125"/>
      <c r="Q70" s="125"/>
      <c r="R70" s="125"/>
      <c r="S70" s="125"/>
      <c r="T70" s="125"/>
      <c r="U70" s="125"/>
      <c r="V70" s="124"/>
      <c r="W70" s="124"/>
      <c r="X70" s="124"/>
      <c r="Y70" s="124"/>
      <c r="Z70" s="124"/>
      <c r="AA70" s="124"/>
    </row>
    <row r="71" spans="1:27" s="126" customFormat="1" ht="12" customHeight="1">
      <c r="A71" s="124"/>
      <c r="B71" s="124"/>
      <c r="C71" s="124"/>
      <c r="D71" s="128"/>
      <c r="E71" s="124"/>
      <c r="F71" s="124"/>
      <c r="G71" s="124"/>
      <c r="H71" s="124"/>
      <c r="I71" s="124"/>
      <c r="J71" s="124"/>
      <c r="K71" s="124"/>
      <c r="L71" s="124"/>
      <c r="M71" s="124"/>
      <c r="N71" s="124"/>
      <c r="O71" s="125"/>
      <c r="P71" s="125"/>
      <c r="Q71" s="125"/>
      <c r="R71" s="125"/>
      <c r="S71" s="125"/>
      <c r="T71" s="125"/>
      <c r="U71" s="125"/>
      <c r="V71" s="124"/>
      <c r="W71" s="124"/>
      <c r="X71" s="124"/>
      <c r="Y71" s="124"/>
      <c r="Z71" s="124"/>
      <c r="AA71" s="124"/>
    </row>
    <row r="72" spans="1:27" s="126" customFormat="1" ht="12" customHeight="1">
      <c r="A72" s="124"/>
      <c r="B72" s="124"/>
      <c r="C72" s="124"/>
      <c r="D72" s="127"/>
      <c r="E72" s="124"/>
      <c r="F72" s="124"/>
      <c r="G72" s="124"/>
      <c r="H72" s="124"/>
      <c r="I72" s="124"/>
      <c r="J72" s="124"/>
      <c r="K72" s="124"/>
      <c r="L72" s="124"/>
      <c r="M72" s="124"/>
      <c r="N72" s="124"/>
      <c r="O72" s="125"/>
      <c r="P72" s="125"/>
      <c r="Q72" s="125"/>
      <c r="R72" s="125"/>
      <c r="S72" s="125"/>
      <c r="T72" s="125"/>
      <c r="U72" s="125"/>
      <c r="V72" s="124"/>
      <c r="W72" s="124"/>
      <c r="X72" s="124"/>
      <c r="Y72" s="124"/>
      <c r="Z72" s="124"/>
      <c r="AA72" s="124"/>
    </row>
    <row r="73" spans="1:27" s="126" customFormat="1" ht="12" customHeight="1">
      <c r="A73" s="124"/>
      <c r="B73" s="124"/>
      <c r="C73" s="124"/>
      <c r="D73" s="127"/>
      <c r="E73" s="124"/>
      <c r="F73" s="124"/>
      <c r="G73" s="124"/>
      <c r="H73" s="124"/>
      <c r="I73" s="124"/>
      <c r="J73" s="124"/>
      <c r="K73" s="124"/>
      <c r="L73" s="124"/>
      <c r="M73" s="124"/>
      <c r="N73" s="124"/>
      <c r="O73" s="125"/>
      <c r="P73" s="125"/>
      <c r="Q73" s="125"/>
      <c r="R73" s="125"/>
      <c r="S73" s="125"/>
      <c r="T73" s="125"/>
      <c r="U73" s="125"/>
      <c r="V73" s="124"/>
      <c r="W73" s="124"/>
      <c r="X73" s="124"/>
      <c r="Y73" s="124"/>
      <c r="Z73" s="124"/>
      <c r="AA73" s="124"/>
    </row>
    <row r="74" spans="1:27" ht="12" customHeight="1">
      <c r="A74" s="19"/>
      <c r="B74" s="19"/>
      <c r="C74" s="19"/>
      <c r="D74" s="41"/>
      <c r="E74" s="19"/>
      <c r="F74" s="19"/>
      <c r="G74" s="19"/>
      <c r="H74" s="19"/>
      <c r="I74" s="19"/>
      <c r="J74" s="19"/>
      <c r="K74" s="19"/>
      <c r="L74" s="19"/>
      <c r="M74" s="19"/>
      <c r="N74" s="19"/>
      <c r="O74" s="20"/>
      <c r="P74" s="20"/>
      <c r="Q74" s="20"/>
      <c r="R74" s="20"/>
      <c r="S74" s="20"/>
      <c r="T74" s="20"/>
      <c r="U74" s="20"/>
      <c r="V74" s="19"/>
      <c r="W74" s="19"/>
      <c r="X74" s="19"/>
      <c r="Y74" s="19"/>
      <c r="Z74" s="19"/>
      <c r="AA74" s="19"/>
    </row>
    <row r="75" spans="1:27" ht="12" customHeight="1">
      <c r="A75" s="19"/>
      <c r="B75" s="19"/>
      <c r="C75" s="19"/>
      <c r="D75" s="41"/>
      <c r="E75" s="19"/>
      <c r="F75" s="19"/>
      <c r="G75" s="19"/>
      <c r="H75" s="19"/>
      <c r="I75" s="19"/>
      <c r="J75" s="19"/>
      <c r="K75" s="19"/>
      <c r="L75" s="19"/>
      <c r="M75" s="19"/>
      <c r="N75" s="19"/>
      <c r="O75" s="20"/>
      <c r="P75" s="20"/>
      <c r="Q75" s="20"/>
      <c r="R75" s="20"/>
      <c r="S75" s="20"/>
      <c r="T75" s="20"/>
      <c r="U75" s="20"/>
      <c r="V75" s="19"/>
      <c r="W75" s="19"/>
      <c r="X75" s="19"/>
      <c r="Y75" s="19"/>
      <c r="Z75" s="19"/>
      <c r="AA75" s="19"/>
    </row>
    <row r="76" spans="1:27" ht="12" customHeight="1">
      <c r="A76" s="19"/>
      <c r="B76" s="19"/>
      <c r="C76" s="19"/>
      <c r="D76" s="41"/>
      <c r="E76" s="19"/>
      <c r="F76" s="19"/>
      <c r="G76" s="19"/>
      <c r="H76" s="19"/>
      <c r="I76" s="19"/>
      <c r="J76" s="19"/>
      <c r="K76" s="19"/>
      <c r="L76" s="19"/>
      <c r="M76" s="19"/>
      <c r="N76" s="19"/>
      <c r="O76" s="20"/>
      <c r="P76" s="20"/>
      <c r="Q76" s="20"/>
      <c r="R76" s="20"/>
      <c r="S76" s="20"/>
      <c r="T76" s="20"/>
      <c r="U76" s="20"/>
      <c r="V76" s="19"/>
      <c r="W76" s="19"/>
      <c r="X76" s="19"/>
      <c r="Y76" s="19"/>
      <c r="Z76" s="19"/>
      <c r="AA76" s="19"/>
    </row>
    <row r="77" spans="1:27" ht="12" customHeight="1">
      <c r="A77" s="19"/>
      <c r="B77" s="19"/>
      <c r="C77" s="19"/>
      <c r="D77" s="41"/>
      <c r="E77" s="19"/>
      <c r="F77" s="19"/>
      <c r="G77" s="19"/>
      <c r="H77" s="19"/>
      <c r="I77" s="19"/>
      <c r="J77" s="19"/>
      <c r="K77" s="19"/>
      <c r="L77" s="19"/>
      <c r="M77" s="19"/>
      <c r="N77" s="19"/>
      <c r="O77" s="20"/>
      <c r="P77" s="20"/>
      <c r="Q77" s="20"/>
      <c r="R77" s="20"/>
      <c r="S77" s="20"/>
      <c r="T77" s="20"/>
      <c r="U77" s="20"/>
      <c r="V77" s="19"/>
      <c r="W77" s="19"/>
      <c r="X77" s="19"/>
      <c r="Y77" s="19"/>
      <c r="Z77" s="19"/>
      <c r="AA77" s="19"/>
    </row>
    <row r="78" spans="1:27" ht="12" customHeight="1">
      <c r="A78" s="19"/>
      <c r="B78" s="19"/>
      <c r="C78" s="19"/>
      <c r="D78" s="41"/>
      <c r="E78" s="19"/>
      <c r="F78" s="19"/>
      <c r="G78" s="19"/>
      <c r="H78" s="19"/>
      <c r="I78" s="19"/>
      <c r="J78" s="19"/>
      <c r="K78" s="19"/>
      <c r="L78" s="19"/>
      <c r="M78" s="19"/>
      <c r="N78" s="19"/>
      <c r="O78" s="20"/>
      <c r="P78" s="20"/>
      <c r="Q78" s="20"/>
      <c r="R78" s="20"/>
      <c r="S78" s="20"/>
      <c r="T78" s="20"/>
      <c r="U78" s="20"/>
      <c r="V78" s="19"/>
      <c r="W78" s="19"/>
      <c r="X78" s="19"/>
      <c r="Y78" s="19"/>
      <c r="Z78" s="19"/>
      <c r="AA78" s="19"/>
    </row>
    <row r="79" spans="1:27" ht="12" customHeight="1">
      <c r="A79" s="19"/>
      <c r="B79" s="19"/>
      <c r="C79" s="19"/>
      <c r="D79" s="41"/>
      <c r="E79" s="19"/>
      <c r="F79" s="19"/>
      <c r="G79" s="19"/>
      <c r="H79" s="19"/>
      <c r="I79" s="19"/>
      <c r="J79" s="19"/>
      <c r="K79" s="19"/>
      <c r="L79" s="19"/>
      <c r="M79" s="19"/>
      <c r="N79" s="19"/>
      <c r="O79" s="20"/>
      <c r="P79" s="20"/>
      <c r="Q79" s="20"/>
      <c r="R79" s="20"/>
      <c r="S79" s="20"/>
      <c r="T79" s="20"/>
      <c r="U79" s="20"/>
      <c r="V79" s="19"/>
      <c r="W79" s="19"/>
      <c r="X79" s="19"/>
      <c r="Y79" s="19"/>
      <c r="Z79" s="19"/>
      <c r="AA79" s="19"/>
    </row>
    <row r="80" spans="1:27" ht="12" customHeight="1">
      <c r="A80" s="19"/>
      <c r="B80" s="19"/>
      <c r="C80" s="19"/>
      <c r="D80" s="41"/>
      <c r="E80" s="19"/>
      <c r="F80" s="19"/>
      <c r="G80" s="19"/>
      <c r="H80" s="19"/>
      <c r="I80" s="19"/>
      <c r="J80" s="19"/>
      <c r="K80" s="19"/>
      <c r="L80" s="19"/>
      <c r="M80" s="19"/>
      <c r="N80" s="19"/>
      <c r="O80" s="20"/>
      <c r="P80" s="20"/>
      <c r="Q80" s="20"/>
      <c r="R80" s="20"/>
      <c r="S80" s="20"/>
      <c r="T80" s="20"/>
      <c r="U80" s="20"/>
      <c r="V80" s="19"/>
      <c r="W80" s="19"/>
      <c r="X80" s="19"/>
      <c r="Y80" s="19"/>
      <c r="Z80" s="19"/>
      <c r="AA80" s="19"/>
    </row>
    <row r="81" spans="1:27" ht="12" customHeight="1">
      <c r="A81" s="19"/>
      <c r="B81" s="19"/>
      <c r="C81" s="19"/>
      <c r="D81" s="41"/>
      <c r="E81" s="19"/>
      <c r="F81" s="19"/>
      <c r="G81" s="19"/>
      <c r="H81" s="19"/>
      <c r="I81" s="19"/>
      <c r="J81" s="19"/>
      <c r="K81" s="19"/>
      <c r="L81" s="19"/>
      <c r="M81" s="19"/>
      <c r="N81" s="19"/>
      <c r="O81" s="20"/>
      <c r="P81" s="20"/>
      <c r="Q81" s="20"/>
      <c r="R81" s="20"/>
      <c r="S81" s="20"/>
      <c r="T81" s="20"/>
      <c r="U81" s="20"/>
      <c r="V81" s="19"/>
      <c r="W81" s="19"/>
      <c r="X81" s="19"/>
      <c r="Y81" s="19"/>
      <c r="Z81" s="19"/>
      <c r="AA81" s="19"/>
    </row>
    <row r="82" spans="1:27" ht="12" customHeight="1">
      <c r="A82" s="19"/>
      <c r="B82" s="19"/>
      <c r="C82" s="19"/>
      <c r="D82" s="41"/>
      <c r="E82" s="19"/>
      <c r="F82" s="19"/>
      <c r="G82" s="19"/>
      <c r="H82" s="19"/>
      <c r="I82" s="19"/>
      <c r="J82" s="19"/>
      <c r="K82" s="19"/>
      <c r="L82" s="19"/>
      <c r="M82" s="19"/>
      <c r="N82" s="19"/>
      <c r="O82" s="20"/>
      <c r="P82" s="20"/>
      <c r="Q82" s="20"/>
      <c r="R82" s="20"/>
      <c r="S82" s="20"/>
      <c r="T82" s="20"/>
      <c r="U82" s="20"/>
      <c r="V82" s="19"/>
      <c r="W82" s="19"/>
      <c r="X82" s="19"/>
      <c r="Y82" s="19"/>
      <c r="Z82" s="19"/>
      <c r="AA82" s="19"/>
    </row>
    <row r="83" spans="1:27" ht="12" customHeight="1">
      <c r="A83" s="19"/>
      <c r="B83" s="19"/>
      <c r="C83" s="19"/>
      <c r="D83" s="41"/>
      <c r="E83" s="19"/>
      <c r="F83" s="19"/>
      <c r="G83" s="19"/>
      <c r="H83" s="19"/>
      <c r="I83" s="19"/>
      <c r="J83" s="19"/>
      <c r="K83" s="19"/>
      <c r="L83" s="19"/>
      <c r="M83" s="19"/>
      <c r="N83" s="19"/>
      <c r="O83" s="20"/>
      <c r="P83" s="20"/>
      <c r="Q83" s="20"/>
      <c r="R83" s="20"/>
      <c r="S83" s="20"/>
      <c r="T83" s="20"/>
      <c r="U83" s="20"/>
      <c r="V83" s="19"/>
      <c r="W83" s="19"/>
      <c r="X83" s="19"/>
      <c r="Y83" s="19"/>
      <c r="Z83" s="19"/>
      <c r="AA83" s="19"/>
    </row>
    <row r="84" spans="1:27" ht="12" customHeight="1">
      <c r="A84" s="19"/>
      <c r="B84" s="19"/>
      <c r="C84" s="19"/>
      <c r="D84" s="41"/>
      <c r="E84" s="19"/>
      <c r="F84" s="19"/>
      <c r="G84" s="19"/>
      <c r="H84" s="19"/>
      <c r="I84" s="19"/>
      <c r="J84" s="19"/>
      <c r="K84" s="19"/>
      <c r="L84" s="19"/>
      <c r="M84" s="19"/>
      <c r="N84" s="19"/>
      <c r="O84" s="20"/>
      <c r="P84" s="20"/>
      <c r="Q84" s="20"/>
      <c r="R84" s="20"/>
      <c r="S84" s="20"/>
      <c r="T84" s="20"/>
      <c r="U84" s="20"/>
      <c r="V84" s="19"/>
      <c r="W84" s="19"/>
      <c r="X84" s="19"/>
      <c r="Y84" s="19"/>
      <c r="Z84" s="19"/>
      <c r="AA84" s="19"/>
    </row>
    <row r="85" spans="1:27" ht="12" customHeight="1">
      <c r="A85" s="19"/>
      <c r="B85" s="19"/>
      <c r="C85" s="19"/>
      <c r="D85" s="41"/>
      <c r="E85" s="19"/>
      <c r="F85" s="19"/>
      <c r="G85" s="19"/>
      <c r="H85" s="19"/>
      <c r="I85" s="19"/>
      <c r="J85" s="19"/>
      <c r="K85" s="19"/>
      <c r="L85" s="19"/>
      <c r="M85" s="19"/>
      <c r="N85" s="19"/>
      <c r="O85" s="20"/>
      <c r="P85" s="20"/>
      <c r="Q85" s="20"/>
      <c r="R85" s="20"/>
      <c r="S85" s="20"/>
      <c r="T85" s="20"/>
      <c r="U85" s="20"/>
      <c r="V85" s="19"/>
      <c r="W85" s="19"/>
      <c r="X85" s="19"/>
      <c r="Y85" s="19"/>
      <c r="Z85" s="19"/>
      <c r="AA85" s="19"/>
    </row>
    <row r="86" spans="1:27" ht="12" customHeight="1">
      <c r="A86" s="19"/>
      <c r="B86" s="19"/>
      <c r="C86" s="19"/>
      <c r="D86" s="41"/>
      <c r="E86" s="19"/>
      <c r="F86" s="19"/>
      <c r="G86" s="19"/>
      <c r="H86" s="19"/>
      <c r="I86" s="19"/>
      <c r="J86" s="19"/>
      <c r="K86" s="19"/>
      <c r="L86" s="19"/>
      <c r="M86" s="19"/>
      <c r="N86" s="19"/>
      <c r="O86" s="20"/>
      <c r="P86" s="20"/>
      <c r="Q86" s="20"/>
      <c r="R86" s="20"/>
      <c r="S86" s="20"/>
      <c r="T86" s="20"/>
      <c r="U86" s="20"/>
      <c r="V86" s="19"/>
      <c r="W86" s="19"/>
      <c r="X86" s="19"/>
      <c r="Y86" s="19"/>
      <c r="Z86" s="19"/>
      <c r="AA86" s="19"/>
    </row>
    <row r="87" spans="1:27" ht="12" customHeight="1">
      <c r="A87" s="19"/>
      <c r="B87" s="19"/>
      <c r="C87" s="19"/>
      <c r="D87" s="41"/>
      <c r="E87" s="19"/>
      <c r="F87" s="19"/>
      <c r="G87" s="19"/>
      <c r="H87" s="19"/>
      <c r="I87" s="19"/>
      <c r="J87" s="19"/>
      <c r="K87" s="19"/>
      <c r="L87" s="19"/>
      <c r="M87" s="19"/>
      <c r="N87" s="19"/>
      <c r="O87" s="20"/>
      <c r="P87" s="20"/>
      <c r="Q87" s="20"/>
      <c r="R87" s="20"/>
      <c r="S87" s="20"/>
      <c r="T87" s="20"/>
      <c r="U87" s="20"/>
      <c r="V87" s="19"/>
      <c r="W87" s="19"/>
      <c r="X87" s="19"/>
      <c r="Y87" s="19"/>
      <c r="Z87" s="19"/>
      <c r="AA87" s="19"/>
    </row>
    <row r="88" spans="1:27" ht="12" customHeight="1">
      <c r="A88" s="19"/>
      <c r="B88" s="19"/>
      <c r="C88" s="19"/>
      <c r="D88" s="41"/>
      <c r="E88" s="19"/>
      <c r="F88" s="19"/>
      <c r="G88" s="19"/>
      <c r="H88" s="19"/>
      <c r="I88" s="19"/>
      <c r="J88" s="19"/>
      <c r="K88" s="19"/>
      <c r="L88" s="19"/>
      <c r="M88" s="19"/>
      <c r="N88" s="19"/>
      <c r="O88" s="20"/>
      <c r="P88" s="20"/>
      <c r="Q88" s="20"/>
      <c r="R88" s="20"/>
      <c r="S88" s="20"/>
      <c r="T88" s="20"/>
      <c r="U88" s="20"/>
      <c r="V88" s="19"/>
      <c r="W88" s="19"/>
      <c r="X88" s="19"/>
      <c r="Y88" s="19"/>
      <c r="Z88" s="19"/>
      <c r="AA88" s="19"/>
    </row>
    <row r="89" spans="1:27" ht="12" customHeight="1">
      <c r="A89" s="19"/>
      <c r="B89" s="19"/>
      <c r="C89" s="19"/>
      <c r="D89" s="41"/>
      <c r="E89" s="19"/>
      <c r="F89" s="19"/>
      <c r="G89" s="19"/>
      <c r="H89" s="19"/>
      <c r="I89" s="19"/>
      <c r="J89" s="19"/>
      <c r="K89" s="19"/>
      <c r="L89" s="19"/>
      <c r="M89" s="19"/>
      <c r="N89" s="19"/>
      <c r="O89" s="20"/>
      <c r="P89" s="20"/>
      <c r="Q89" s="20"/>
      <c r="R89" s="20"/>
      <c r="S89" s="20"/>
      <c r="T89" s="20"/>
      <c r="U89" s="20"/>
      <c r="V89" s="19"/>
      <c r="W89" s="19"/>
      <c r="X89" s="19"/>
      <c r="Y89" s="19"/>
      <c r="Z89" s="19"/>
      <c r="AA89" s="19"/>
    </row>
    <row r="90" spans="1:27" ht="12" customHeight="1">
      <c r="A90" s="19"/>
      <c r="B90" s="19"/>
      <c r="C90" s="19"/>
      <c r="D90" s="41"/>
      <c r="E90" s="19"/>
      <c r="F90" s="19"/>
      <c r="G90" s="19"/>
      <c r="H90" s="19"/>
      <c r="I90" s="19"/>
      <c r="J90" s="19"/>
      <c r="K90" s="19"/>
      <c r="L90" s="19"/>
      <c r="M90" s="19"/>
      <c r="N90" s="19"/>
      <c r="O90" s="20"/>
      <c r="P90" s="20"/>
      <c r="Q90" s="20"/>
      <c r="R90" s="20"/>
      <c r="S90" s="20"/>
      <c r="T90" s="20"/>
      <c r="U90" s="20"/>
      <c r="V90" s="19"/>
      <c r="W90" s="19"/>
      <c r="X90" s="19"/>
      <c r="Y90" s="19"/>
      <c r="Z90" s="19"/>
      <c r="AA90" s="19"/>
    </row>
    <row r="91" spans="1:27" ht="12" customHeight="1">
      <c r="A91" s="19"/>
      <c r="B91" s="19"/>
      <c r="C91" s="19"/>
      <c r="D91" s="41"/>
      <c r="E91" s="19"/>
      <c r="F91" s="19"/>
      <c r="G91" s="19"/>
      <c r="H91" s="19"/>
      <c r="I91" s="19"/>
      <c r="J91" s="19"/>
      <c r="K91" s="19"/>
      <c r="L91" s="19"/>
      <c r="M91" s="19"/>
      <c r="N91" s="19"/>
      <c r="O91" s="20"/>
      <c r="P91" s="20"/>
      <c r="Q91" s="20"/>
      <c r="R91" s="20"/>
      <c r="S91" s="20"/>
      <c r="T91" s="20"/>
      <c r="U91" s="20"/>
      <c r="V91" s="19"/>
      <c r="W91" s="19"/>
      <c r="X91" s="19"/>
      <c r="Y91" s="19"/>
      <c r="Z91" s="19"/>
      <c r="AA91" s="19"/>
    </row>
    <row r="92" spans="1:27" ht="12" customHeight="1">
      <c r="A92" s="19"/>
      <c r="B92" s="19"/>
      <c r="C92" s="19"/>
      <c r="D92" s="41"/>
      <c r="E92" s="19"/>
      <c r="F92" s="19"/>
      <c r="G92" s="19"/>
      <c r="H92" s="19"/>
      <c r="I92" s="19"/>
      <c r="J92" s="19"/>
      <c r="K92" s="19"/>
      <c r="L92" s="19"/>
      <c r="M92" s="19"/>
      <c r="N92" s="19"/>
      <c r="O92" s="20"/>
      <c r="P92" s="20"/>
      <c r="Q92" s="20"/>
      <c r="R92" s="20"/>
      <c r="S92" s="20"/>
      <c r="T92" s="20"/>
      <c r="U92" s="20"/>
      <c r="V92" s="19"/>
      <c r="W92" s="19"/>
      <c r="X92" s="19"/>
      <c r="Y92" s="19"/>
      <c r="Z92" s="19"/>
      <c r="AA92" s="19"/>
    </row>
    <row r="93" spans="1:27" ht="12" customHeight="1">
      <c r="A93" s="19"/>
      <c r="B93" s="19"/>
      <c r="C93" s="19"/>
      <c r="D93" s="41"/>
      <c r="E93" s="19"/>
      <c r="F93" s="19"/>
      <c r="G93" s="19"/>
      <c r="H93" s="19"/>
      <c r="I93" s="19"/>
      <c r="J93" s="19"/>
      <c r="K93" s="19"/>
      <c r="L93" s="19"/>
      <c r="M93" s="19"/>
      <c r="N93" s="19"/>
      <c r="O93" s="20"/>
      <c r="P93" s="20"/>
      <c r="Q93" s="20"/>
      <c r="R93" s="20"/>
      <c r="S93" s="20"/>
      <c r="T93" s="20"/>
      <c r="U93" s="20"/>
      <c r="V93" s="19"/>
      <c r="W93" s="19"/>
      <c r="X93" s="19"/>
      <c r="Y93" s="19"/>
      <c r="Z93" s="19"/>
      <c r="AA93" s="19"/>
    </row>
    <row r="94" spans="1:27" ht="12" customHeight="1">
      <c r="A94" s="19"/>
      <c r="B94" s="19"/>
      <c r="C94" s="19"/>
      <c r="D94" s="41"/>
      <c r="E94" s="19"/>
      <c r="F94" s="19"/>
      <c r="G94" s="19"/>
      <c r="H94" s="19"/>
      <c r="I94" s="19"/>
      <c r="J94" s="19"/>
      <c r="K94" s="19"/>
      <c r="L94" s="19"/>
      <c r="M94" s="19"/>
      <c r="N94" s="19"/>
      <c r="O94" s="20"/>
      <c r="P94" s="20"/>
      <c r="Q94" s="20"/>
      <c r="R94" s="20"/>
      <c r="S94" s="20"/>
      <c r="T94" s="20"/>
      <c r="U94" s="20"/>
      <c r="V94" s="19"/>
      <c r="W94" s="19"/>
      <c r="X94" s="19"/>
      <c r="Y94" s="19"/>
      <c r="Z94" s="19"/>
      <c r="AA94" s="19"/>
    </row>
    <row r="95" spans="1:27" ht="12" customHeight="1">
      <c r="A95" s="19"/>
      <c r="B95" s="19"/>
      <c r="C95" s="19"/>
      <c r="D95" s="41"/>
      <c r="E95" s="19"/>
      <c r="F95" s="19"/>
      <c r="G95" s="19"/>
      <c r="H95" s="19"/>
      <c r="I95" s="19"/>
      <c r="J95" s="19"/>
      <c r="K95" s="19"/>
      <c r="L95" s="19"/>
      <c r="M95" s="19"/>
      <c r="N95" s="19"/>
      <c r="O95" s="20"/>
      <c r="P95" s="20"/>
      <c r="Q95" s="20"/>
      <c r="R95" s="20"/>
      <c r="S95" s="20"/>
      <c r="T95" s="20"/>
      <c r="U95" s="20"/>
      <c r="V95" s="19"/>
      <c r="W95" s="19"/>
      <c r="X95" s="19"/>
      <c r="Y95" s="19"/>
      <c r="Z95" s="19"/>
      <c r="AA95" s="19"/>
    </row>
    <row r="96" spans="1:27" ht="12" customHeight="1">
      <c r="A96" s="19"/>
      <c r="B96" s="19"/>
      <c r="C96" s="19"/>
      <c r="D96" s="41"/>
      <c r="E96" s="19"/>
      <c r="F96" s="19"/>
      <c r="G96" s="19"/>
      <c r="H96" s="19"/>
      <c r="I96" s="19"/>
      <c r="J96" s="19"/>
      <c r="K96" s="19"/>
      <c r="L96" s="19"/>
      <c r="M96" s="19"/>
      <c r="N96" s="19"/>
      <c r="O96" s="20"/>
      <c r="P96" s="20"/>
      <c r="Q96" s="20"/>
      <c r="R96" s="20"/>
      <c r="S96" s="20"/>
      <c r="T96" s="20"/>
      <c r="U96" s="20"/>
      <c r="V96" s="19"/>
      <c r="W96" s="19"/>
      <c r="X96" s="19"/>
      <c r="Y96" s="19"/>
      <c r="Z96" s="19"/>
      <c r="AA96" s="19"/>
    </row>
    <row r="97" spans="1:27" ht="12" customHeight="1">
      <c r="A97" s="19"/>
      <c r="B97" s="19"/>
      <c r="C97" s="19"/>
      <c r="D97" s="41"/>
      <c r="E97" s="19"/>
      <c r="F97" s="19"/>
      <c r="G97" s="19"/>
      <c r="H97" s="19"/>
      <c r="I97" s="19"/>
      <c r="J97" s="19"/>
      <c r="K97" s="19"/>
      <c r="L97" s="19"/>
      <c r="M97" s="19"/>
      <c r="N97" s="19"/>
      <c r="O97" s="20"/>
      <c r="P97" s="20"/>
      <c r="Q97" s="20"/>
      <c r="R97" s="20"/>
      <c r="S97" s="20"/>
      <c r="T97" s="20"/>
      <c r="U97" s="20"/>
      <c r="V97" s="19"/>
      <c r="W97" s="19"/>
      <c r="X97" s="19"/>
      <c r="Y97" s="19"/>
      <c r="Z97" s="19"/>
      <c r="AA97" s="19"/>
    </row>
    <row r="98" spans="1:27" ht="12" customHeight="1">
      <c r="A98" s="19"/>
      <c r="B98" s="19"/>
      <c r="C98" s="19"/>
      <c r="D98" s="41"/>
      <c r="E98" s="19"/>
      <c r="F98" s="19"/>
      <c r="G98" s="19"/>
      <c r="H98" s="19"/>
      <c r="I98" s="19"/>
      <c r="J98" s="19"/>
      <c r="K98" s="19"/>
      <c r="L98" s="19"/>
      <c r="M98" s="19"/>
      <c r="N98" s="19"/>
      <c r="O98" s="20"/>
      <c r="P98" s="20"/>
      <c r="Q98" s="20"/>
      <c r="R98" s="20"/>
      <c r="S98" s="20"/>
      <c r="T98" s="20"/>
      <c r="U98" s="20"/>
      <c r="V98" s="19"/>
      <c r="W98" s="19"/>
      <c r="X98" s="19"/>
      <c r="Y98" s="19"/>
      <c r="Z98" s="19"/>
      <c r="AA98" s="19"/>
    </row>
    <row r="99" spans="1:27" ht="12" customHeight="1">
      <c r="A99" s="19"/>
      <c r="B99" s="19"/>
      <c r="C99" s="19"/>
      <c r="D99" s="41"/>
      <c r="E99" s="19"/>
      <c r="F99" s="19"/>
      <c r="G99" s="19"/>
      <c r="H99" s="19"/>
      <c r="I99" s="19"/>
      <c r="J99" s="19"/>
      <c r="K99" s="19"/>
      <c r="L99" s="19"/>
      <c r="M99" s="19"/>
      <c r="N99" s="19"/>
      <c r="O99" s="20"/>
      <c r="P99" s="20"/>
      <c r="Q99" s="20"/>
      <c r="R99" s="20"/>
      <c r="S99" s="20"/>
      <c r="T99" s="20"/>
      <c r="U99" s="20"/>
      <c r="V99" s="19"/>
      <c r="W99" s="19"/>
      <c r="X99" s="19"/>
      <c r="Y99" s="19"/>
      <c r="Z99" s="19"/>
      <c r="AA99" s="19"/>
    </row>
    <row r="100" spans="1:27" ht="12" customHeight="1">
      <c r="A100" s="19"/>
      <c r="B100" s="19"/>
      <c r="C100" s="19"/>
      <c r="D100" s="41"/>
      <c r="E100" s="19"/>
      <c r="F100" s="19"/>
      <c r="G100" s="19"/>
      <c r="H100" s="19"/>
      <c r="I100" s="19"/>
      <c r="J100" s="19"/>
      <c r="K100" s="19"/>
      <c r="L100" s="19"/>
      <c r="M100" s="19"/>
      <c r="N100" s="19"/>
      <c r="O100" s="20"/>
      <c r="P100" s="20"/>
      <c r="Q100" s="20"/>
      <c r="R100" s="20"/>
      <c r="S100" s="20"/>
      <c r="T100" s="20"/>
      <c r="U100" s="20"/>
      <c r="V100" s="19"/>
      <c r="W100" s="19"/>
      <c r="X100" s="19"/>
      <c r="Y100" s="19"/>
      <c r="Z100" s="19"/>
      <c r="AA100" s="19"/>
    </row>
    <row r="101" spans="1:27" ht="12" customHeight="1">
      <c r="A101" s="19"/>
      <c r="B101" s="19"/>
      <c r="C101" s="19"/>
      <c r="D101" s="41"/>
      <c r="E101" s="19"/>
      <c r="F101" s="19"/>
      <c r="G101" s="19"/>
      <c r="H101" s="19"/>
      <c r="I101" s="19"/>
      <c r="J101" s="19"/>
      <c r="K101" s="19"/>
      <c r="L101" s="19"/>
      <c r="M101" s="19"/>
      <c r="N101" s="19"/>
      <c r="O101" s="20"/>
      <c r="P101" s="20"/>
      <c r="Q101" s="20"/>
      <c r="R101" s="20"/>
      <c r="S101" s="20"/>
      <c r="T101" s="20"/>
      <c r="U101" s="20"/>
      <c r="V101" s="19"/>
      <c r="W101" s="19"/>
      <c r="X101" s="19"/>
      <c r="Y101" s="19"/>
      <c r="Z101" s="19"/>
      <c r="AA101" s="19"/>
    </row>
    <row r="102" spans="1:27" ht="12" customHeight="1">
      <c r="A102" s="19"/>
      <c r="B102" s="19"/>
      <c r="C102" s="19"/>
      <c r="D102" s="41"/>
      <c r="E102" s="19"/>
      <c r="F102" s="19"/>
      <c r="G102" s="19"/>
      <c r="H102" s="19"/>
      <c r="I102" s="19"/>
      <c r="J102" s="19"/>
      <c r="K102" s="19"/>
      <c r="L102" s="19"/>
      <c r="M102" s="19"/>
      <c r="N102" s="19"/>
      <c r="O102" s="20"/>
      <c r="P102" s="20"/>
      <c r="Q102" s="20"/>
      <c r="R102" s="20"/>
      <c r="S102" s="20"/>
      <c r="T102" s="20"/>
      <c r="U102" s="20"/>
      <c r="V102" s="19"/>
      <c r="W102" s="19"/>
      <c r="X102" s="19"/>
      <c r="Y102" s="19"/>
      <c r="Z102" s="19"/>
      <c r="AA102" s="19"/>
    </row>
    <row r="103" spans="1:27" ht="12" customHeight="1">
      <c r="A103" s="19"/>
      <c r="B103" s="19"/>
      <c r="C103" s="19"/>
      <c r="D103" s="41"/>
      <c r="E103" s="19"/>
      <c r="F103" s="19"/>
      <c r="G103" s="19"/>
      <c r="H103" s="19"/>
      <c r="I103" s="19"/>
      <c r="J103" s="19"/>
      <c r="K103" s="19"/>
      <c r="L103" s="19"/>
      <c r="M103" s="19"/>
      <c r="N103" s="19"/>
      <c r="O103" s="20"/>
      <c r="P103" s="20"/>
      <c r="Q103" s="20"/>
      <c r="R103" s="20"/>
      <c r="S103" s="20"/>
      <c r="T103" s="20"/>
      <c r="U103" s="20"/>
      <c r="V103" s="19"/>
      <c r="W103" s="19"/>
      <c r="X103" s="19"/>
      <c r="Y103" s="19"/>
      <c r="Z103" s="19"/>
      <c r="AA103" s="19"/>
    </row>
    <row r="104" spans="1:27" ht="12" customHeight="1">
      <c r="A104" s="19"/>
      <c r="B104" s="19"/>
      <c r="C104" s="19"/>
      <c r="D104" s="41"/>
      <c r="E104" s="19"/>
      <c r="F104" s="19"/>
      <c r="G104" s="19"/>
      <c r="H104" s="19"/>
      <c r="I104" s="19"/>
      <c r="J104" s="19"/>
      <c r="K104" s="19"/>
      <c r="L104" s="19"/>
      <c r="M104" s="19"/>
      <c r="N104" s="19"/>
      <c r="O104" s="20"/>
      <c r="P104" s="20"/>
      <c r="Q104" s="20"/>
      <c r="R104" s="20"/>
      <c r="S104" s="20"/>
      <c r="T104" s="20"/>
      <c r="U104" s="20"/>
      <c r="V104" s="19"/>
      <c r="W104" s="19"/>
      <c r="X104" s="19"/>
      <c r="Y104" s="19"/>
      <c r="Z104" s="19"/>
      <c r="AA104" s="19"/>
    </row>
    <row r="105" spans="1:27" ht="12" customHeight="1">
      <c r="A105" s="19"/>
      <c r="B105" s="19"/>
      <c r="C105" s="19"/>
      <c r="D105" s="41"/>
      <c r="E105" s="19"/>
      <c r="F105" s="19"/>
      <c r="G105" s="19"/>
      <c r="H105" s="19"/>
      <c r="I105" s="19"/>
      <c r="J105" s="19"/>
      <c r="K105" s="19"/>
      <c r="L105" s="19"/>
      <c r="M105" s="19"/>
      <c r="N105" s="19"/>
      <c r="O105" s="20"/>
      <c r="P105" s="20"/>
      <c r="Q105" s="20"/>
      <c r="R105" s="20"/>
      <c r="S105" s="20"/>
      <c r="T105" s="20"/>
      <c r="U105" s="20"/>
      <c r="V105" s="19"/>
      <c r="W105" s="19"/>
      <c r="X105" s="19"/>
      <c r="Y105" s="19"/>
      <c r="Z105" s="19"/>
      <c r="AA105" s="19"/>
    </row>
    <row r="106" spans="1:27" ht="12" customHeight="1">
      <c r="A106" s="19"/>
      <c r="B106" s="19"/>
      <c r="C106" s="19"/>
      <c r="D106" s="41"/>
      <c r="E106" s="19"/>
      <c r="F106" s="19"/>
      <c r="G106" s="19"/>
      <c r="H106" s="19"/>
      <c r="I106" s="19"/>
      <c r="J106" s="19"/>
      <c r="K106" s="19"/>
      <c r="L106" s="19"/>
      <c r="M106" s="19"/>
      <c r="N106" s="19"/>
      <c r="O106" s="20"/>
      <c r="P106" s="20"/>
      <c r="Q106" s="20"/>
      <c r="R106" s="20"/>
      <c r="S106" s="20"/>
      <c r="T106" s="20"/>
      <c r="U106" s="20"/>
      <c r="V106" s="19"/>
      <c r="W106" s="19"/>
      <c r="X106" s="19"/>
      <c r="Y106" s="19"/>
      <c r="Z106" s="19"/>
      <c r="AA106" s="19"/>
    </row>
    <row r="107" spans="1:27" ht="12" customHeight="1">
      <c r="A107" s="19"/>
      <c r="B107" s="19"/>
      <c r="C107" s="19"/>
      <c r="D107" s="41"/>
      <c r="E107" s="19"/>
      <c r="F107" s="19"/>
      <c r="G107" s="19"/>
      <c r="H107" s="19"/>
      <c r="I107" s="19"/>
      <c r="J107" s="19"/>
      <c r="K107" s="19"/>
      <c r="L107" s="19"/>
      <c r="M107" s="19"/>
      <c r="N107" s="19"/>
      <c r="O107" s="20"/>
      <c r="P107" s="20"/>
      <c r="Q107" s="20"/>
      <c r="R107" s="20"/>
      <c r="S107" s="20"/>
      <c r="T107" s="20"/>
      <c r="U107" s="20"/>
      <c r="V107" s="19"/>
      <c r="W107" s="19"/>
      <c r="X107" s="19"/>
      <c r="Y107" s="19"/>
      <c r="Z107" s="19"/>
      <c r="AA107" s="19"/>
    </row>
    <row r="108" spans="1:27" ht="12" customHeight="1">
      <c r="A108" s="19"/>
      <c r="B108" s="19"/>
      <c r="C108" s="19"/>
      <c r="D108" s="41"/>
      <c r="E108" s="19"/>
      <c r="F108" s="19"/>
      <c r="G108" s="19"/>
      <c r="H108" s="19"/>
      <c r="I108" s="19"/>
      <c r="J108" s="19"/>
      <c r="K108" s="19"/>
      <c r="L108" s="19"/>
      <c r="M108" s="19"/>
      <c r="N108" s="19"/>
      <c r="O108" s="20"/>
      <c r="P108" s="20"/>
      <c r="Q108" s="20"/>
      <c r="R108" s="20"/>
      <c r="S108" s="20"/>
      <c r="T108" s="20"/>
      <c r="U108" s="20"/>
      <c r="V108" s="19"/>
      <c r="W108" s="19"/>
      <c r="X108" s="19"/>
      <c r="Y108" s="19"/>
      <c r="Z108" s="19"/>
      <c r="AA108" s="19"/>
    </row>
    <row r="109" spans="1:27" ht="12" customHeight="1">
      <c r="A109" s="19"/>
      <c r="B109" s="19"/>
      <c r="C109" s="19"/>
      <c r="D109" s="41"/>
      <c r="E109" s="19"/>
      <c r="F109" s="19"/>
      <c r="G109" s="19"/>
      <c r="H109" s="19"/>
      <c r="I109" s="19"/>
      <c r="J109" s="19"/>
      <c r="K109" s="19"/>
      <c r="L109" s="19"/>
      <c r="M109" s="19"/>
      <c r="N109" s="19"/>
      <c r="O109" s="20"/>
      <c r="P109" s="20"/>
      <c r="Q109" s="20"/>
      <c r="R109" s="20"/>
      <c r="S109" s="20"/>
      <c r="T109" s="20"/>
      <c r="U109" s="20"/>
      <c r="V109" s="19"/>
      <c r="W109" s="19"/>
      <c r="X109" s="19"/>
      <c r="Y109" s="19"/>
      <c r="Z109" s="19"/>
      <c r="AA109" s="19"/>
    </row>
    <row r="110" spans="1:27" ht="12" customHeight="1">
      <c r="A110" s="19"/>
      <c r="B110" s="19"/>
      <c r="C110" s="19"/>
      <c r="D110" s="41"/>
      <c r="E110" s="19"/>
      <c r="F110" s="19"/>
      <c r="G110" s="19"/>
      <c r="H110" s="19"/>
      <c r="I110" s="19"/>
      <c r="J110" s="19"/>
      <c r="K110" s="19"/>
      <c r="L110" s="19"/>
      <c r="M110" s="19"/>
      <c r="N110" s="19"/>
      <c r="O110" s="20"/>
      <c r="P110" s="20"/>
      <c r="Q110" s="20"/>
      <c r="R110" s="20"/>
      <c r="S110" s="20"/>
      <c r="T110" s="20"/>
      <c r="U110" s="20"/>
      <c r="V110" s="19"/>
      <c r="W110" s="19"/>
      <c r="X110" s="19"/>
      <c r="Y110" s="19"/>
      <c r="Z110" s="19"/>
      <c r="AA110" s="19"/>
    </row>
    <row r="111" spans="1:27" ht="12" customHeight="1">
      <c r="A111" s="19"/>
      <c r="B111" s="19"/>
      <c r="C111" s="19"/>
      <c r="D111" s="41"/>
      <c r="E111" s="19"/>
      <c r="F111" s="19"/>
      <c r="G111" s="19"/>
      <c r="H111" s="19"/>
      <c r="I111" s="19"/>
      <c r="J111" s="19"/>
      <c r="K111" s="19"/>
      <c r="L111" s="19"/>
      <c r="M111" s="19"/>
      <c r="N111" s="19"/>
      <c r="O111" s="20"/>
      <c r="P111" s="20"/>
      <c r="Q111" s="20"/>
      <c r="R111" s="20"/>
      <c r="S111" s="20"/>
      <c r="T111" s="20"/>
      <c r="U111" s="20"/>
      <c r="V111" s="19"/>
      <c r="W111" s="19"/>
      <c r="X111" s="19"/>
      <c r="Y111" s="19"/>
      <c r="Z111" s="19"/>
      <c r="AA111" s="19"/>
    </row>
    <row r="112" spans="1:27" ht="12" customHeight="1">
      <c r="A112" s="19"/>
      <c r="B112" s="19"/>
      <c r="C112" s="19"/>
      <c r="D112" s="41"/>
      <c r="E112" s="19"/>
      <c r="F112" s="19"/>
      <c r="G112" s="19"/>
      <c r="H112" s="19"/>
      <c r="I112" s="19"/>
      <c r="J112" s="19"/>
      <c r="K112" s="19"/>
      <c r="L112" s="19"/>
      <c r="M112" s="19"/>
      <c r="N112" s="19"/>
      <c r="O112" s="20"/>
      <c r="P112" s="20"/>
      <c r="Q112" s="20"/>
      <c r="R112" s="20"/>
      <c r="S112" s="20"/>
      <c r="T112" s="20"/>
      <c r="U112" s="20"/>
      <c r="V112" s="19"/>
      <c r="W112" s="19"/>
      <c r="X112" s="19"/>
      <c r="Y112" s="19"/>
      <c r="Z112" s="19"/>
      <c r="AA112" s="19"/>
    </row>
    <row r="113" spans="1:27" ht="12" customHeight="1">
      <c r="A113" s="19"/>
      <c r="B113" s="19"/>
      <c r="C113" s="19"/>
      <c r="D113" s="41"/>
      <c r="E113" s="19"/>
      <c r="F113" s="19"/>
      <c r="G113" s="19"/>
      <c r="H113" s="19"/>
      <c r="I113" s="19"/>
      <c r="J113" s="19"/>
      <c r="K113" s="19"/>
      <c r="L113" s="19"/>
      <c r="M113" s="19"/>
      <c r="N113" s="19"/>
      <c r="O113" s="20"/>
      <c r="P113" s="20"/>
      <c r="Q113" s="20"/>
      <c r="R113" s="20"/>
      <c r="S113" s="20"/>
      <c r="T113" s="20"/>
      <c r="U113" s="20"/>
      <c r="V113" s="19"/>
      <c r="W113" s="19"/>
      <c r="X113" s="19"/>
      <c r="Y113" s="19"/>
      <c r="Z113" s="19"/>
      <c r="AA113" s="19"/>
    </row>
    <row r="114" spans="1:27" ht="12" customHeight="1">
      <c r="A114" s="19"/>
      <c r="B114" s="19"/>
      <c r="C114" s="19"/>
      <c r="D114" s="41"/>
      <c r="E114" s="19"/>
      <c r="F114" s="19"/>
      <c r="G114" s="19"/>
      <c r="H114" s="19"/>
      <c r="I114" s="19"/>
      <c r="J114" s="19"/>
      <c r="K114" s="19"/>
      <c r="L114" s="19"/>
      <c r="M114" s="19"/>
      <c r="N114" s="19"/>
      <c r="O114" s="20"/>
      <c r="P114" s="20"/>
      <c r="Q114" s="20"/>
      <c r="R114" s="20"/>
      <c r="S114" s="20"/>
      <c r="T114" s="20"/>
      <c r="U114" s="20"/>
      <c r="V114" s="19"/>
      <c r="W114" s="19"/>
      <c r="X114" s="19"/>
      <c r="Y114" s="19"/>
      <c r="Z114" s="19"/>
      <c r="AA114" s="19"/>
    </row>
    <row r="115" spans="1:27" ht="12" customHeight="1">
      <c r="A115" s="19"/>
      <c r="B115" s="19"/>
      <c r="C115" s="19"/>
      <c r="D115" s="41"/>
      <c r="E115" s="19"/>
      <c r="F115" s="19"/>
      <c r="G115" s="19"/>
      <c r="H115" s="19"/>
      <c r="I115" s="19"/>
      <c r="J115" s="19"/>
      <c r="K115" s="19"/>
      <c r="L115" s="19"/>
      <c r="M115" s="19"/>
      <c r="N115" s="19"/>
      <c r="O115" s="20"/>
      <c r="P115" s="20"/>
      <c r="Q115" s="20"/>
      <c r="R115" s="20"/>
      <c r="S115" s="20"/>
      <c r="T115" s="20"/>
      <c r="U115" s="20"/>
      <c r="V115" s="19"/>
      <c r="W115" s="19"/>
      <c r="X115" s="19"/>
      <c r="Y115" s="19"/>
      <c r="Z115" s="19"/>
      <c r="AA115" s="19"/>
    </row>
    <row r="116" spans="1:27" ht="12" customHeight="1">
      <c r="A116" s="19"/>
      <c r="B116" s="19"/>
      <c r="C116" s="19"/>
      <c r="D116" s="41"/>
      <c r="E116" s="19"/>
      <c r="F116" s="19"/>
      <c r="G116" s="19"/>
      <c r="H116" s="19"/>
      <c r="I116" s="19"/>
      <c r="J116" s="19"/>
      <c r="K116" s="19"/>
      <c r="L116" s="19"/>
      <c r="M116" s="19"/>
      <c r="N116" s="19"/>
      <c r="O116" s="20"/>
      <c r="P116" s="20"/>
      <c r="Q116" s="20"/>
      <c r="R116" s="20"/>
      <c r="S116" s="20"/>
      <c r="T116" s="20"/>
      <c r="U116" s="20"/>
      <c r="V116" s="19"/>
      <c r="W116" s="19"/>
      <c r="X116" s="19"/>
      <c r="Y116" s="19"/>
      <c r="Z116" s="19"/>
      <c r="AA116" s="19"/>
    </row>
    <row r="117" spans="1:27" ht="12" customHeight="1">
      <c r="A117" s="19"/>
      <c r="B117" s="19"/>
      <c r="C117" s="19"/>
      <c r="D117" s="41"/>
      <c r="E117" s="19"/>
      <c r="F117" s="19"/>
      <c r="G117" s="19"/>
      <c r="H117" s="19"/>
      <c r="I117" s="19"/>
      <c r="J117" s="19"/>
      <c r="K117" s="19"/>
      <c r="L117" s="19"/>
      <c r="M117" s="19"/>
      <c r="N117" s="19"/>
      <c r="O117" s="20"/>
      <c r="P117" s="20"/>
      <c r="Q117" s="20"/>
      <c r="R117" s="20"/>
      <c r="S117" s="20"/>
      <c r="T117" s="20"/>
      <c r="U117" s="20"/>
      <c r="V117" s="19"/>
      <c r="W117" s="19"/>
      <c r="X117" s="19"/>
      <c r="Y117" s="19"/>
      <c r="Z117" s="19"/>
      <c r="AA117" s="19"/>
    </row>
    <row r="118" spans="1:27" ht="12" customHeight="1">
      <c r="A118" s="19"/>
      <c r="B118" s="19"/>
      <c r="C118" s="19"/>
      <c r="D118" s="41"/>
      <c r="E118" s="19"/>
      <c r="F118" s="19"/>
      <c r="G118" s="19"/>
      <c r="H118" s="19"/>
      <c r="I118" s="19"/>
      <c r="J118" s="19"/>
      <c r="K118" s="19"/>
      <c r="L118" s="19"/>
      <c r="M118" s="19"/>
      <c r="N118" s="19"/>
      <c r="O118" s="20"/>
      <c r="P118" s="20"/>
      <c r="Q118" s="20"/>
      <c r="R118" s="20"/>
      <c r="S118" s="20"/>
      <c r="T118" s="20"/>
      <c r="U118" s="20"/>
      <c r="V118" s="19"/>
      <c r="W118" s="19"/>
      <c r="X118" s="19"/>
      <c r="Y118" s="19"/>
      <c r="Z118" s="19"/>
      <c r="AA118" s="19"/>
    </row>
    <row r="119" spans="1:27" ht="12" customHeight="1">
      <c r="A119" s="19"/>
      <c r="B119" s="19"/>
      <c r="C119" s="19"/>
      <c r="D119" s="19"/>
      <c r="E119" s="19"/>
      <c r="F119" s="19"/>
      <c r="G119" s="19"/>
      <c r="H119" s="19"/>
      <c r="I119" s="19"/>
      <c r="J119" s="19"/>
      <c r="K119" s="19"/>
      <c r="L119" s="19"/>
      <c r="M119" s="19"/>
      <c r="N119" s="19"/>
      <c r="O119" s="20"/>
      <c r="P119" s="20"/>
      <c r="Q119" s="20"/>
      <c r="R119" s="20"/>
      <c r="S119" s="20"/>
      <c r="T119" s="20"/>
      <c r="U119" s="20"/>
      <c r="V119" s="19"/>
      <c r="W119" s="19"/>
      <c r="X119" s="19"/>
      <c r="Y119" s="19"/>
      <c r="Z119" s="19"/>
      <c r="AA119" s="19"/>
    </row>
    <row r="120" spans="1:27" ht="12" customHeight="1">
      <c r="A120" s="19"/>
      <c r="B120" s="19"/>
      <c r="C120" s="19"/>
      <c r="D120" s="19"/>
      <c r="E120" s="19"/>
      <c r="F120" s="19"/>
      <c r="G120" s="19"/>
      <c r="H120" s="19"/>
      <c r="I120" s="19"/>
      <c r="J120" s="19"/>
      <c r="K120" s="19"/>
      <c r="L120" s="19"/>
      <c r="M120" s="19"/>
      <c r="N120" s="19"/>
      <c r="O120" s="20"/>
      <c r="P120" s="20"/>
      <c r="Q120" s="20"/>
      <c r="R120" s="20"/>
      <c r="S120" s="20"/>
      <c r="T120" s="20"/>
      <c r="U120" s="20"/>
      <c r="V120" s="19"/>
      <c r="W120" s="19"/>
      <c r="X120" s="19"/>
      <c r="Y120" s="19"/>
      <c r="Z120" s="19"/>
      <c r="AA120" s="19"/>
    </row>
    <row r="121" spans="1:27" ht="12" customHeight="1">
      <c r="A121" s="19"/>
      <c r="B121" s="19"/>
      <c r="C121" s="19"/>
      <c r="D121" s="19"/>
      <c r="E121" s="19"/>
      <c r="F121" s="19"/>
      <c r="G121" s="19"/>
      <c r="H121" s="19"/>
      <c r="I121" s="19"/>
      <c r="J121" s="19"/>
      <c r="K121" s="19"/>
      <c r="L121" s="19"/>
      <c r="M121" s="19"/>
      <c r="N121" s="19"/>
      <c r="O121" s="20"/>
      <c r="P121" s="20"/>
      <c r="Q121" s="20"/>
      <c r="R121" s="20"/>
      <c r="S121" s="20"/>
      <c r="T121" s="20"/>
      <c r="U121" s="20"/>
      <c r="V121" s="19"/>
      <c r="W121" s="19"/>
      <c r="X121" s="19"/>
      <c r="Y121" s="19"/>
      <c r="Z121" s="19"/>
      <c r="AA121" s="19"/>
    </row>
    <row r="122" spans="1:27" ht="12" customHeight="1">
      <c r="A122" s="19"/>
      <c r="B122" s="19"/>
      <c r="C122" s="19"/>
      <c r="D122" s="19"/>
      <c r="E122" s="19"/>
      <c r="F122" s="19"/>
      <c r="G122" s="19"/>
      <c r="H122" s="19"/>
      <c r="I122" s="19"/>
      <c r="J122" s="19"/>
      <c r="K122" s="19"/>
      <c r="L122" s="19"/>
      <c r="M122" s="19"/>
      <c r="N122" s="19"/>
      <c r="O122" s="20"/>
      <c r="P122" s="20"/>
      <c r="Q122" s="20"/>
      <c r="R122" s="20"/>
      <c r="S122" s="20"/>
      <c r="T122" s="20"/>
      <c r="U122" s="20"/>
      <c r="V122" s="19"/>
      <c r="W122" s="19"/>
      <c r="X122" s="19"/>
      <c r="Y122" s="19"/>
      <c r="Z122" s="19"/>
      <c r="AA122" s="19"/>
    </row>
    <row r="123" spans="1:27" ht="12" customHeight="1">
      <c r="A123" s="19"/>
      <c r="B123" s="19"/>
      <c r="C123" s="19"/>
      <c r="D123" s="19"/>
      <c r="E123" s="19"/>
      <c r="F123" s="19"/>
      <c r="G123" s="19"/>
      <c r="H123" s="19"/>
      <c r="I123" s="19"/>
      <c r="J123" s="19"/>
      <c r="K123" s="19"/>
      <c r="L123" s="19"/>
      <c r="M123" s="19"/>
      <c r="N123" s="19"/>
      <c r="O123" s="20"/>
      <c r="P123" s="20"/>
      <c r="Q123" s="20"/>
      <c r="R123" s="20"/>
      <c r="S123" s="20"/>
      <c r="T123" s="20"/>
      <c r="U123" s="20"/>
      <c r="V123" s="19"/>
      <c r="W123" s="19"/>
      <c r="X123" s="19"/>
      <c r="Y123" s="19"/>
      <c r="Z123" s="19"/>
      <c r="AA123" s="19"/>
    </row>
    <row r="124" spans="1:27" ht="12" customHeight="1">
      <c r="A124" s="19"/>
      <c r="B124" s="19"/>
      <c r="C124" s="19"/>
      <c r="D124" s="19"/>
      <c r="E124" s="19"/>
      <c r="F124" s="19"/>
      <c r="G124" s="19"/>
      <c r="H124" s="19"/>
      <c r="I124" s="19"/>
      <c r="J124" s="19"/>
      <c r="K124" s="19"/>
      <c r="L124" s="19"/>
      <c r="M124" s="19"/>
      <c r="N124" s="19"/>
      <c r="O124" s="20"/>
      <c r="P124" s="20"/>
      <c r="Q124" s="20"/>
      <c r="R124" s="20"/>
      <c r="S124" s="20"/>
      <c r="T124" s="20"/>
      <c r="U124" s="20"/>
      <c r="V124" s="19"/>
      <c r="W124" s="19"/>
      <c r="X124" s="19"/>
      <c r="Y124" s="19"/>
      <c r="Z124" s="19"/>
      <c r="AA124" s="19"/>
    </row>
    <row r="125" spans="1:27" ht="12" customHeight="1">
      <c r="A125" s="19"/>
      <c r="B125" s="19"/>
      <c r="C125" s="19"/>
      <c r="D125" s="19"/>
      <c r="E125" s="19"/>
      <c r="F125" s="19"/>
      <c r="G125" s="19"/>
      <c r="H125" s="19"/>
      <c r="I125" s="19"/>
      <c r="J125" s="19"/>
      <c r="K125" s="19"/>
      <c r="L125" s="19"/>
      <c r="M125" s="19"/>
      <c r="N125" s="19"/>
      <c r="O125" s="20"/>
      <c r="P125" s="20"/>
      <c r="Q125" s="20"/>
      <c r="R125" s="20"/>
      <c r="S125" s="20"/>
      <c r="T125" s="20"/>
      <c r="U125" s="20"/>
      <c r="V125" s="19"/>
      <c r="W125" s="19"/>
      <c r="X125" s="19"/>
      <c r="Y125" s="19"/>
      <c r="Z125" s="19"/>
      <c r="AA125" s="19"/>
    </row>
    <row r="126" spans="1:27" ht="12" customHeight="1">
      <c r="A126" s="19"/>
      <c r="B126" s="19"/>
      <c r="C126" s="19"/>
      <c r="D126" s="19"/>
      <c r="E126" s="19"/>
      <c r="F126" s="19"/>
      <c r="G126" s="19"/>
      <c r="H126" s="19"/>
      <c r="I126" s="19"/>
      <c r="J126" s="19"/>
      <c r="K126" s="19"/>
      <c r="L126" s="19"/>
      <c r="M126" s="19"/>
      <c r="N126" s="19"/>
      <c r="O126" s="20"/>
      <c r="P126" s="20"/>
      <c r="Q126" s="20"/>
      <c r="R126" s="20"/>
      <c r="S126" s="20"/>
      <c r="T126" s="20"/>
      <c r="U126" s="20"/>
      <c r="V126" s="19"/>
      <c r="W126" s="19"/>
      <c r="X126" s="19"/>
      <c r="Y126" s="19"/>
      <c r="Z126" s="19"/>
      <c r="AA126" s="19"/>
    </row>
    <row r="127" spans="1:27" ht="12" customHeight="1">
      <c r="A127" s="19"/>
      <c r="B127" s="19"/>
      <c r="C127" s="19"/>
      <c r="D127" s="19"/>
      <c r="E127" s="19"/>
      <c r="F127" s="19"/>
      <c r="G127" s="19"/>
      <c r="H127" s="19"/>
      <c r="I127" s="19"/>
      <c r="J127" s="19"/>
      <c r="K127" s="19"/>
      <c r="L127" s="19"/>
      <c r="M127" s="19"/>
      <c r="N127" s="19"/>
      <c r="O127" s="20"/>
      <c r="P127" s="20"/>
      <c r="Q127" s="20"/>
      <c r="R127" s="20"/>
      <c r="S127" s="20"/>
      <c r="T127" s="20"/>
      <c r="U127" s="20"/>
      <c r="V127" s="19"/>
      <c r="W127" s="19"/>
      <c r="X127" s="19"/>
      <c r="Y127" s="19"/>
      <c r="Z127" s="19"/>
      <c r="AA127" s="19"/>
    </row>
    <row r="128" spans="1:27" ht="12" customHeight="1">
      <c r="A128" s="19"/>
      <c r="B128" s="19"/>
      <c r="C128" s="19"/>
      <c r="D128" s="19"/>
      <c r="E128" s="19"/>
      <c r="F128" s="19"/>
      <c r="G128" s="19"/>
      <c r="H128" s="19"/>
      <c r="I128" s="19"/>
      <c r="J128" s="19"/>
      <c r="K128" s="19"/>
      <c r="L128" s="19"/>
      <c r="M128" s="19"/>
      <c r="N128" s="19"/>
      <c r="O128" s="20"/>
      <c r="P128" s="20"/>
      <c r="Q128" s="20"/>
      <c r="R128" s="20"/>
      <c r="S128" s="20"/>
      <c r="T128" s="20"/>
      <c r="U128" s="20"/>
      <c r="V128" s="19"/>
      <c r="W128" s="19"/>
      <c r="X128" s="19"/>
      <c r="Y128" s="19"/>
      <c r="Z128" s="19"/>
      <c r="AA128" s="19"/>
    </row>
    <row r="129" spans="1:27" ht="12" customHeight="1">
      <c r="A129" s="19"/>
      <c r="B129" s="19"/>
      <c r="C129" s="19"/>
      <c r="D129" s="19"/>
      <c r="E129" s="19"/>
      <c r="F129" s="19"/>
      <c r="G129" s="19"/>
      <c r="H129" s="19"/>
      <c r="I129" s="19"/>
      <c r="J129" s="19"/>
      <c r="K129" s="19"/>
      <c r="L129" s="19"/>
      <c r="M129" s="19"/>
      <c r="N129" s="19"/>
      <c r="O129" s="20"/>
      <c r="P129" s="20"/>
      <c r="Q129" s="20"/>
      <c r="R129" s="20"/>
      <c r="S129" s="20"/>
      <c r="T129" s="20"/>
      <c r="U129" s="20"/>
      <c r="V129" s="19"/>
      <c r="W129" s="19"/>
      <c r="X129" s="19"/>
      <c r="Y129" s="19"/>
      <c r="Z129" s="19"/>
      <c r="AA129" s="19"/>
    </row>
    <row r="130" spans="1:27" ht="12" customHeight="1">
      <c r="A130" s="19"/>
      <c r="B130" s="19"/>
      <c r="C130" s="19"/>
      <c r="D130" s="19"/>
      <c r="E130" s="19"/>
      <c r="F130" s="19"/>
      <c r="G130" s="19"/>
      <c r="H130" s="19"/>
      <c r="I130" s="19"/>
      <c r="J130" s="19"/>
      <c r="K130" s="19"/>
      <c r="L130" s="19"/>
      <c r="M130" s="19"/>
      <c r="N130" s="19"/>
      <c r="O130" s="20"/>
      <c r="P130" s="20"/>
      <c r="Q130" s="20"/>
      <c r="R130" s="20"/>
      <c r="S130" s="20"/>
      <c r="T130" s="20"/>
      <c r="U130" s="20"/>
      <c r="V130" s="19"/>
      <c r="W130" s="19"/>
      <c r="X130" s="19"/>
      <c r="Y130" s="19"/>
      <c r="Z130" s="19"/>
      <c r="AA130" s="19"/>
    </row>
    <row r="131" spans="1:27" ht="12" customHeight="1">
      <c r="A131" s="19"/>
      <c r="B131" s="19"/>
      <c r="C131" s="19"/>
      <c r="D131" s="19"/>
      <c r="E131" s="19"/>
      <c r="F131" s="19"/>
      <c r="G131" s="19"/>
      <c r="H131" s="19"/>
      <c r="I131" s="19"/>
      <c r="J131" s="19"/>
      <c r="K131" s="19"/>
      <c r="L131" s="19"/>
      <c r="M131" s="19"/>
      <c r="N131" s="19"/>
      <c r="O131" s="20"/>
      <c r="P131" s="20"/>
      <c r="Q131" s="20"/>
      <c r="R131" s="20"/>
      <c r="S131" s="20"/>
      <c r="T131" s="20"/>
      <c r="U131" s="20"/>
      <c r="V131" s="19"/>
      <c r="W131" s="19"/>
      <c r="X131" s="19"/>
      <c r="Y131" s="19"/>
      <c r="Z131" s="19"/>
      <c r="AA131" s="19"/>
    </row>
    <row r="132" spans="1:27" ht="12" customHeight="1">
      <c r="A132" s="19"/>
      <c r="B132" s="19"/>
      <c r="C132" s="19"/>
      <c r="D132" s="19"/>
      <c r="E132" s="19"/>
      <c r="F132" s="19"/>
      <c r="G132" s="19"/>
      <c r="H132" s="19"/>
      <c r="I132" s="19"/>
      <c r="J132" s="19"/>
      <c r="K132" s="19"/>
      <c r="L132" s="19"/>
      <c r="M132" s="19"/>
      <c r="N132" s="19"/>
      <c r="O132" s="20"/>
      <c r="P132" s="20"/>
      <c r="Q132" s="20"/>
      <c r="R132" s="20"/>
      <c r="S132" s="20"/>
      <c r="T132" s="20"/>
      <c r="U132" s="20"/>
      <c r="V132" s="19"/>
      <c r="W132" s="19"/>
      <c r="X132" s="19"/>
      <c r="Y132" s="19"/>
      <c r="Z132" s="19"/>
      <c r="AA132" s="19"/>
    </row>
    <row r="133" spans="1:27" ht="12" customHeight="1">
      <c r="A133" s="19"/>
      <c r="B133" s="19"/>
      <c r="C133" s="19"/>
      <c r="D133" s="19"/>
      <c r="E133" s="19"/>
      <c r="F133" s="19"/>
      <c r="G133" s="19"/>
      <c r="H133" s="19"/>
      <c r="I133" s="19"/>
      <c r="J133" s="19"/>
      <c r="K133" s="19"/>
      <c r="L133" s="19"/>
      <c r="M133" s="19"/>
      <c r="N133" s="19"/>
      <c r="O133" s="20"/>
      <c r="P133" s="20"/>
      <c r="Q133" s="20"/>
      <c r="R133" s="20"/>
      <c r="S133" s="20"/>
      <c r="T133" s="20"/>
      <c r="U133" s="20"/>
      <c r="V133" s="19"/>
      <c r="W133" s="19"/>
      <c r="X133" s="19"/>
      <c r="Y133" s="19"/>
      <c r="Z133" s="19"/>
      <c r="AA133" s="19"/>
    </row>
    <row r="134" spans="1:27" ht="12" customHeight="1">
      <c r="A134" s="19"/>
      <c r="B134" s="19"/>
      <c r="C134" s="19"/>
      <c r="D134" s="19"/>
      <c r="E134" s="19"/>
      <c r="F134" s="19"/>
      <c r="G134" s="19"/>
      <c r="H134" s="19"/>
      <c r="I134" s="19"/>
      <c r="J134" s="19"/>
      <c r="K134" s="19"/>
      <c r="L134" s="19"/>
      <c r="M134" s="19"/>
      <c r="N134" s="19"/>
      <c r="O134" s="20"/>
      <c r="P134" s="20"/>
      <c r="Q134" s="20"/>
      <c r="R134" s="20"/>
      <c r="S134" s="20"/>
      <c r="T134" s="20"/>
      <c r="U134" s="20"/>
      <c r="V134" s="19"/>
      <c r="W134" s="19"/>
      <c r="X134" s="19"/>
      <c r="Y134" s="19"/>
      <c r="Z134" s="19"/>
      <c r="AA134" s="19"/>
    </row>
    <row r="135" spans="1:27" ht="12" customHeight="1">
      <c r="A135" s="19"/>
      <c r="B135" s="19"/>
      <c r="C135" s="19"/>
      <c r="D135" s="19"/>
      <c r="E135" s="19"/>
      <c r="F135" s="19"/>
      <c r="G135" s="19"/>
      <c r="H135" s="19"/>
      <c r="I135" s="19"/>
      <c r="J135" s="19"/>
      <c r="K135" s="19"/>
      <c r="L135" s="19"/>
      <c r="M135" s="19"/>
      <c r="N135" s="19"/>
      <c r="O135" s="20"/>
      <c r="P135" s="20"/>
      <c r="Q135" s="20"/>
      <c r="R135" s="20"/>
      <c r="S135" s="20"/>
      <c r="T135" s="20"/>
      <c r="U135" s="20"/>
      <c r="V135" s="19"/>
      <c r="W135" s="19"/>
      <c r="X135" s="19"/>
      <c r="Y135" s="19"/>
      <c r="Z135" s="19"/>
      <c r="AA135" s="19"/>
    </row>
    <row r="136" spans="1:27" ht="12" customHeight="1">
      <c r="A136" s="19"/>
      <c r="B136" s="19"/>
      <c r="C136" s="19"/>
      <c r="D136" s="19"/>
      <c r="E136" s="19"/>
      <c r="F136" s="19"/>
      <c r="G136" s="19"/>
      <c r="H136" s="19"/>
      <c r="I136" s="19"/>
      <c r="J136" s="19"/>
      <c r="K136" s="19"/>
      <c r="L136" s="19"/>
      <c r="M136" s="19"/>
      <c r="N136" s="19"/>
      <c r="O136" s="20"/>
      <c r="P136" s="20"/>
      <c r="Q136" s="20"/>
      <c r="R136" s="20"/>
      <c r="S136" s="20"/>
      <c r="T136" s="20"/>
      <c r="U136" s="20"/>
      <c r="V136" s="19"/>
      <c r="W136" s="19"/>
      <c r="X136" s="19"/>
      <c r="Y136" s="19"/>
      <c r="Z136" s="19"/>
      <c r="AA136" s="19"/>
    </row>
    <row r="137" spans="1:27" ht="12" customHeight="1">
      <c r="A137" s="19"/>
      <c r="B137" s="19"/>
      <c r="C137" s="19"/>
      <c r="D137" s="19"/>
      <c r="E137" s="19"/>
      <c r="F137" s="19"/>
      <c r="G137" s="19"/>
      <c r="H137" s="19"/>
      <c r="I137" s="19"/>
      <c r="J137" s="19"/>
      <c r="K137" s="19"/>
      <c r="L137" s="19"/>
      <c r="M137" s="19"/>
      <c r="N137" s="19"/>
      <c r="O137" s="20"/>
      <c r="P137" s="20"/>
      <c r="Q137" s="20"/>
      <c r="R137" s="20"/>
      <c r="S137" s="20"/>
      <c r="T137" s="20"/>
      <c r="U137" s="20"/>
      <c r="V137" s="19"/>
      <c r="W137" s="19"/>
      <c r="X137" s="19"/>
      <c r="Y137" s="19"/>
      <c r="Z137" s="19"/>
      <c r="AA137" s="19"/>
    </row>
    <row r="138" spans="1:27" ht="12" customHeight="1">
      <c r="A138" s="19"/>
      <c r="B138" s="19"/>
      <c r="C138" s="19"/>
      <c r="D138" s="19"/>
      <c r="E138" s="19"/>
      <c r="F138" s="19"/>
      <c r="G138" s="19"/>
      <c r="H138" s="19"/>
      <c r="I138" s="19"/>
      <c r="J138" s="19"/>
      <c r="K138" s="19"/>
      <c r="L138" s="19"/>
      <c r="M138" s="19"/>
      <c r="N138" s="19"/>
      <c r="O138" s="20"/>
      <c r="P138" s="20"/>
      <c r="Q138" s="20"/>
      <c r="R138" s="20"/>
      <c r="S138" s="20"/>
      <c r="T138" s="20"/>
      <c r="U138" s="20"/>
      <c r="V138" s="19"/>
      <c r="W138" s="19"/>
      <c r="X138" s="19"/>
      <c r="Y138" s="19"/>
      <c r="Z138" s="19"/>
      <c r="AA138" s="19"/>
    </row>
    <row r="139" spans="1:27" ht="12" customHeight="1">
      <c r="A139" s="19"/>
      <c r="B139" s="19"/>
      <c r="C139" s="19"/>
      <c r="D139" s="19"/>
      <c r="E139" s="19"/>
      <c r="F139" s="19"/>
      <c r="G139" s="19"/>
      <c r="H139" s="19"/>
      <c r="I139" s="19"/>
      <c r="J139" s="19"/>
      <c r="K139" s="19"/>
      <c r="L139" s="19"/>
      <c r="M139" s="19"/>
      <c r="N139" s="19"/>
      <c r="O139" s="20"/>
      <c r="P139" s="20"/>
      <c r="Q139" s="20"/>
      <c r="R139" s="20"/>
      <c r="S139" s="20"/>
      <c r="T139" s="20"/>
      <c r="U139" s="20"/>
      <c r="V139" s="19"/>
      <c r="W139" s="19"/>
      <c r="X139" s="19"/>
      <c r="Y139" s="19"/>
      <c r="Z139" s="19"/>
      <c r="AA139" s="19"/>
    </row>
    <row r="140" spans="1:27" ht="12" customHeight="1">
      <c r="A140" s="19"/>
      <c r="B140" s="19"/>
      <c r="C140" s="19"/>
      <c r="D140" s="19"/>
      <c r="E140" s="19"/>
      <c r="F140" s="19"/>
      <c r="G140" s="19"/>
      <c r="H140" s="19"/>
      <c r="I140" s="19"/>
      <c r="J140" s="19"/>
      <c r="K140" s="19"/>
      <c r="L140" s="19"/>
      <c r="M140" s="19"/>
      <c r="N140" s="19"/>
      <c r="O140" s="20"/>
      <c r="P140" s="20"/>
      <c r="Q140" s="20"/>
      <c r="R140" s="20"/>
      <c r="S140" s="20"/>
      <c r="T140" s="20"/>
      <c r="U140" s="20"/>
      <c r="V140" s="19"/>
      <c r="W140" s="19"/>
      <c r="X140" s="19"/>
      <c r="Y140" s="19"/>
      <c r="Z140" s="19"/>
      <c r="AA140" s="19"/>
    </row>
    <row r="141" spans="1:27" ht="12" customHeight="1">
      <c r="A141" s="19"/>
      <c r="B141" s="19"/>
      <c r="C141" s="19"/>
      <c r="D141" s="19"/>
      <c r="E141" s="19"/>
      <c r="F141" s="19"/>
      <c r="G141" s="19"/>
      <c r="H141" s="19"/>
      <c r="I141" s="19"/>
      <c r="J141" s="19"/>
      <c r="K141" s="19"/>
      <c r="L141" s="19"/>
      <c r="M141" s="19"/>
      <c r="N141" s="19"/>
      <c r="O141" s="20"/>
      <c r="P141" s="20"/>
      <c r="Q141" s="20"/>
      <c r="R141" s="20"/>
      <c r="S141" s="20"/>
      <c r="T141" s="20"/>
      <c r="U141" s="20"/>
      <c r="V141" s="19"/>
      <c r="W141" s="19"/>
      <c r="X141" s="19"/>
      <c r="Y141" s="19"/>
      <c r="Z141" s="19"/>
      <c r="AA141" s="19"/>
    </row>
    <row r="142" spans="1:27" ht="12" customHeight="1">
      <c r="A142" s="19"/>
      <c r="B142" s="19"/>
      <c r="C142" s="19"/>
      <c r="D142" s="19"/>
      <c r="E142" s="19"/>
      <c r="F142" s="19"/>
      <c r="G142" s="19"/>
      <c r="H142" s="19"/>
      <c r="I142" s="19"/>
      <c r="J142" s="19"/>
      <c r="K142" s="19"/>
      <c r="L142" s="19"/>
      <c r="M142" s="19"/>
      <c r="N142" s="19"/>
      <c r="O142" s="20"/>
      <c r="P142" s="20"/>
      <c r="Q142" s="20"/>
      <c r="R142" s="20"/>
      <c r="S142" s="20"/>
      <c r="T142" s="20"/>
      <c r="U142" s="20"/>
      <c r="V142" s="19"/>
      <c r="W142" s="19"/>
      <c r="X142" s="19"/>
      <c r="Y142" s="19"/>
      <c r="Z142" s="19"/>
      <c r="AA142" s="19"/>
    </row>
    <row r="143" spans="1:27" ht="12" customHeight="1">
      <c r="A143" s="19"/>
      <c r="B143" s="19"/>
      <c r="C143" s="19"/>
      <c r="D143" s="19"/>
      <c r="E143" s="19"/>
      <c r="F143" s="19"/>
      <c r="G143" s="19"/>
      <c r="H143" s="19"/>
      <c r="I143" s="19"/>
      <c r="J143" s="19"/>
      <c r="K143" s="19"/>
      <c r="L143" s="19"/>
      <c r="M143" s="19"/>
      <c r="N143" s="19"/>
      <c r="O143" s="20"/>
      <c r="P143" s="20"/>
      <c r="Q143" s="20"/>
      <c r="R143" s="20"/>
      <c r="S143" s="20"/>
      <c r="T143" s="20"/>
      <c r="U143" s="20"/>
      <c r="V143" s="19"/>
      <c r="W143" s="19"/>
      <c r="X143" s="19"/>
      <c r="Y143" s="19"/>
      <c r="Z143" s="19"/>
      <c r="AA143" s="19"/>
    </row>
    <row r="144" spans="1:27" ht="12" customHeight="1">
      <c r="A144" s="19"/>
      <c r="B144" s="19"/>
      <c r="C144" s="19"/>
      <c r="D144" s="19"/>
      <c r="E144" s="19"/>
      <c r="F144" s="19"/>
      <c r="G144" s="19"/>
      <c r="H144" s="19"/>
      <c r="I144" s="19"/>
      <c r="J144" s="19"/>
      <c r="K144" s="19"/>
      <c r="L144" s="19"/>
      <c r="M144" s="19"/>
      <c r="N144" s="19"/>
      <c r="O144" s="20"/>
      <c r="P144" s="20"/>
      <c r="Q144" s="20"/>
      <c r="R144" s="20"/>
      <c r="S144" s="20"/>
      <c r="T144" s="20"/>
      <c r="U144" s="20"/>
      <c r="V144" s="19"/>
      <c r="W144" s="19"/>
      <c r="X144" s="19"/>
      <c r="Y144" s="19"/>
      <c r="Z144" s="19"/>
      <c r="AA144" s="19"/>
    </row>
    <row r="145" spans="1:27" ht="12" customHeight="1">
      <c r="A145" s="19"/>
      <c r="B145" s="19"/>
      <c r="C145" s="19"/>
      <c r="D145" s="19"/>
      <c r="E145" s="19"/>
      <c r="F145" s="19"/>
      <c r="G145" s="19"/>
      <c r="H145" s="19"/>
      <c r="I145" s="19"/>
      <c r="J145" s="19"/>
      <c r="K145" s="19"/>
      <c r="L145" s="19"/>
      <c r="M145" s="19"/>
      <c r="N145" s="19"/>
      <c r="O145" s="20"/>
      <c r="P145" s="20"/>
      <c r="Q145" s="20"/>
      <c r="R145" s="20"/>
      <c r="S145" s="20"/>
      <c r="T145" s="20"/>
      <c r="U145" s="20"/>
      <c r="V145" s="19"/>
      <c r="W145" s="19"/>
      <c r="X145" s="19"/>
      <c r="Y145" s="19"/>
      <c r="Z145" s="19"/>
      <c r="AA145" s="19"/>
    </row>
    <row r="146" spans="1:27" ht="12" customHeight="1">
      <c r="A146" s="19"/>
      <c r="B146" s="19"/>
      <c r="C146" s="19"/>
      <c r="D146" s="19"/>
      <c r="E146" s="19"/>
      <c r="F146" s="19"/>
      <c r="G146" s="19"/>
      <c r="H146" s="19"/>
      <c r="I146" s="19"/>
      <c r="J146" s="19"/>
      <c r="K146" s="19"/>
      <c r="L146" s="19"/>
      <c r="M146" s="19"/>
      <c r="N146" s="19"/>
      <c r="O146" s="20"/>
      <c r="P146" s="20"/>
      <c r="Q146" s="20"/>
      <c r="R146" s="20"/>
      <c r="S146" s="20"/>
      <c r="T146" s="20"/>
      <c r="U146" s="20"/>
      <c r="V146" s="19"/>
      <c r="W146" s="19"/>
      <c r="X146" s="19"/>
      <c r="Y146" s="19"/>
      <c r="Z146" s="19"/>
      <c r="AA146" s="19"/>
    </row>
    <row r="147" spans="1:27" ht="12" customHeight="1">
      <c r="A147" s="19"/>
      <c r="B147" s="19"/>
      <c r="C147" s="19"/>
      <c r="D147" s="19"/>
      <c r="E147" s="19"/>
      <c r="F147" s="19"/>
      <c r="G147" s="19"/>
      <c r="H147" s="19"/>
      <c r="I147" s="19"/>
      <c r="J147" s="19"/>
      <c r="K147" s="19"/>
      <c r="L147" s="19"/>
      <c r="M147" s="19"/>
      <c r="N147" s="19"/>
      <c r="O147" s="20"/>
      <c r="P147" s="20"/>
      <c r="Q147" s="20"/>
      <c r="R147" s="20"/>
      <c r="S147" s="20"/>
      <c r="T147" s="20"/>
      <c r="U147" s="20"/>
      <c r="V147" s="19"/>
      <c r="W147" s="19"/>
      <c r="X147" s="19"/>
      <c r="Y147" s="19"/>
      <c r="Z147" s="19"/>
      <c r="AA147" s="19"/>
    </row>
    <row r="148" spans="1:27" ht="12" customHeight="1">
      <c r="A148" s="19"/>
      <c r="B148" s="19"/>
      <c r="C148" s="19"/>
      <c r="D148" s="19"/>
      <c r="E148" s="19"/>
      <c r="F148" s="19"/>
      <c r="G148" s="19"/>
      <c r="H148" s="19"/>
      <c r="I148" s="19"/>
      <c r="J148" s="19"/>
      <c r="K148" s="19"/>
      <c r="L148" s="19"/>
      <c r="M148" s="19"/>
      <c r="N148" s="19"/>
      <c r="O148" s="20"/>
      <c r="P148" s="20"/>
      <c r="Q148" s="20"/>
      <c r="R148" s="20"/>
      <c r="S148" s="20"/>
      <c r="T148" s="20"/>
      <c r="U148" s="20"/>
      <c r="V148" s="19"/>
      <c r="W148" s="19"/>
      <c r="X148" s="19"/>
      <c r="Y148" s="19"/>
      <c r="Z148" s="19"/>
      <c r="AA148" s="19"/>
    </row>
    <row r="149" spans="1:27" ht="12" customHeight="1">
      <c r="A149" s="19"/>
      <c r="B149" s="19"/>
      <c r="C149" s="19"/>
      <c r="D149" s="19"/>
      <c r="E149" s="19"/>
      <c r="F149" s="19"/>
      <c r="G149" s="19"/>
      <c r="H149" s="19"/>
      <c r="I149" s="19"/>
      <c r="J149" s="19"/>
      <c r="K149" s="19"/>
      <c r="L149" s="19"/>
      <c r="M149" s="19"/>
      <c r="N149" s="19"/>
      <c r="O149" s="20"/>
      <c r="P149" s="20"/>
      <c r="Q149" s="20"/>
      <c r="R149" s="20"/>
      <c r="S149" s="20"/>
      <c r="T149" s="20"/>
      <c r="U149" s="20"/>
      <c r="V149" s="19"/>
      <c r="W149" s="19"/>
      <c r="X149" s="19"/>
      <c r="Y149" s="19"/>
      <c r="Z149" s="19"/>
      <c r="AA149" s="19"/>
    </row>
    <row r="150" spans="1:27" ht="12" customHeight="1">
      <c r="A150" s="19"/>
      <c r="B150" s="19"/>
      <c r="C150" s="19"/>
      <c r="D150" s="19"/>
      <c r="E150" s="19"/>
      <c r="F150" s="19"/>
      <c r="G150" s="19"/>
      <c r="H150" s="19"/>
      <c r="I150" s="19"/>
      <c r="J150" s="19"/>
      <c r="K150" s="19"/>
      <c r="L150" s="19"/>
      <c r="M150" s="19"/>
      <c r="N150" s="19"/>
      <c r="O150" s="20"/>
      <c r="P150" s="20"/>
      <c r="Q150" s="20"/>
      <c r="R150" s="20"/>
      <c r="S150" s="20"/>
      <c r="T150" s="20"/>
      <c r="U150" s="20"/>
      <c r="V150" s="19"/>
      <c r="W150" s="19"/>
      <c r="X150" s="19"/>
      <c r="Y150" s="19"/>
      <c r="Z150" s="19"/>
      <c r="AA150" s="19"/>
    </row>
    <row r="151" spans="1:27" ht="12" customHeight="1">
      <c r="A151" s="19"/>
      <c r="B151" s="19"/>
      <c r="C151" s="19"/>
      <c r="D151" s="19"/>
      <c r="E151" s="19"/>
      <c r="F151" s="19"/>
      <c r="G151" s="19"/>
      <c r="H151" s="19"/>
      <c r="I151" s="19"/>
      <c r="J151" s="19"/>
      <c r="K151" s="19"/>
      <c r="L151" s="19"/>
      <c r="M151" s="19"/>
      <c r="N151" s="19"/>
      <c r="O151" s="20"/>
      <c r="P151" s="20"/>
      <c r="Q151" s="20"/>
      <c r="R151" s="20"/>
      <c r="S151" s="20"/>
      <c r="T151" s="20"/>
      <c r="U151" s="20"/>
      <c r="V151" s="19"/>
      <c r="W151" s="19"/>
      <c r="X151" s="19"/>
      <c r="Y151" s="19"/>
      <c r="Z151" s="19"/>
      <c r="AA151" s="19"/>
    </row>
    <row r="152" spans="1:27" ht="12" customHeight="1">
      <c r="A152" s="19"/>
      <c r="B152" s="19"/>
      <c r="C152" s="19"/>
      <c r="D152" s="19"/>
      <c r="E152" s="19"/>
      <c r="F152" s="19"/>
      <c r="G152" s="19"/>
      <c r="H152" s="19"/>
      <c r="I152" s="19"/>
      <c r="J152" s="19"/>
      <c r="K152" s="19"/>
      <c r="L152" s="19"/>
      <c r="M152" s="19"/>
      <c r="N152" s="19"/>
      <c r="O152" s="20"/>
      <c r="P152" s="20"/>
      <c r="Q152" s="20"/>
      <c r="R152" s="20"/>
      <c r="S152" s="20"/>
      <c r="T152" s="20"/>
      <c r="U152" s="20"/>
      <c r="V152" s="19"/>
      <c r="W152" s="19"/>
      <c r="X152" s="19"/>
      <c r="Y152" s="19"/>
      <c r="Z152" s="19"/>
      <c r="AA152" s="19"/>
    </row>
    <row r="153" spans="1:27" ht="12" customHeight="1">
      <c r="A153" s="19"/>
      <c r="B153" s="19"/>
      <c r="C153" s="19"/>
      <c r="D153" s="19"/>
      <c r="E153" s="19"/>
      <c r="F153" s="19"/>
      <c r="G153" s="19"/>
      <c r="H153" s="19"/>
      <c r="I153" s="19"/>
      <c r="J153" s="19"/>
      <c r="K153" s="19"/>
      <c r="L153" s="19"/>
      <c r="M153" s="19"/>
      <c r="N153" s="19"/>
      <c r="O153" s="20"/>
      <c r="P153" s="20"/>
      <c r="Q153" s="20"/>
      <c r="R153" s="20"/>
      <c r="S153" s="20"/>
      <c r="T153" s="20"/>
      <c r="U153" s="20"/>
      <c r="V153" s="19"/>
      <c r="W153" s="19"/>
      <c r="X153" s="19"/>
      <c r="Y153" s="19"/>
      <c r="Z153" s="19"/>
      <c r="AA153" s="19"/>
    </row>
    <row r="154" spans="1:27" ht="12" customHeight="1">
      <c r="A154" s="19"/>
      <c r="B154" s="19"/>
      <c r="C154" s="19"/>
      <c r="D154" s="19"/>
      <c r="E154" s="19"/>
      <c r="F154" s="19"/>
      <c r="G154" s="19"/>
      <c r="H154" s="19"/>
      <c r="I154" s="19"/>
      <c r="J154" s="19"/>
      <c r="K154" s="19"/>
      <c r="L154" s="19"/>
      <c r="M154" s="19"/>
      <c r="N154" s="19"/>
      <c r="O154" s="20"/>
      <c r="P154" s="20"/>
      <c r="Q154" s="20"/>
      <c r="R154" s="20"/>
      <c r="S154" s="20"/>
      <c r="T154" s="20"/>
      <c r="U154" s="20"/>
      <c r="V154" s="19"/>
      <c r="W154" s="19"/>
      <c r="X154" s="19"/>
      <c r="Y154" s="19"/>
      <c r="Z154" s="19"/>
      <c r="AA154" s="19"/>
    </row>
    <row r="155" spans="1:27" ht="12" customHeight="1">
      <c r="A155" s="19"/>
      <c r="B155" s="19"/>
      <c r="C155" s="19"/>
      <c r="D155" s="19"/>
      <c r="E155" s="19"/>
      <c r="F155" s="19"/>
      <c r="G155" s="19"/>
      <c r="H155" s="19"/>
      <c r="I155" s="19"/>
      <c r="J155" s="19"/>
      <c r="K155" s="19"/>
      <c r="L155" s="19"/>
      <c r="M155" s="19"/>
      <c r="N155" s="19"/>
      <c r="O155" s="20"/>
      <c r="P155" s="20"/>
      <c r="Q155" s="20"/>
      <c r="R155" s="20"/>
      <c r="S155" s="20"/>
      <c r="T155" s="20"/>
      <c r="U155" s="20"/>
      <c r="V155" s="19"/>
      <c r="W155" s="19"/>
      <c r="X155" s="19"/>
      <c r="Y155" s="19"/>
      <c r="Z155" s="19"/>
      <c r="AA155" s="19"/>
    </row>
    <row r="156" spans="1:27" ht="12" customHeight="1">
      <c r="A156" s="19"/>
      <c r="B156" s="19"/>
      <c r="C156" s="19"/>
      <c r="D156" s="19"/>
      <c r="E156" s="19"/>
      <c r="F156" s="19"/>
      <c r="G156" s="19"/>
      <c r="H156" s="19"/>
      <c r="I156" s="19"/>
      <c r="J156" s="19"/>
      <c r="K156" s="19"/>
      <c r="L156" s="19"/>
      <c r="M156" s="19"/>
      <c r="N156" s="19"/>
      <c r="O156" s="20"/>
      <c r="P156" s="20"/>
      <c r="Q156" s="20"/>
      <c r="R156" s="20"/>
      <c r="S156" s="20"/>
      <c r="T156" s="20"/>
      <c r="U156" s="20"/>
      <c r="V156" s="19"/>
      <c r="W156" s="19"/>
      <c r="X156" s="19"/>
      <c r="Y156" s="19"/>
      <c r="Z156" s="19"/>
      <c r="AA156" s="19"/>
    </row>
    <row r="157" spans="1:27" ht="12" customHeight="1">
      <c r="A157" s="19"/>
      <c r="B157" s="19"/>
      <c r="C157" s="19"/>
      <c r="D157" s="19"/>
      <c r="E157" s="19"/>
      <c r="F157" s="19"/>
      <c r="G157" s="19"/>
      <c r="H157" s="19"/>
      <c r="I157" s="19"/>
      <c r="J157" s="19"/>
      <c r="K157" s="19"/>
      <c r="L157" s="19"/>
      <c r="M157" s="19"/>
      <c r="N157" s="19"/>
      <c r="O157" s="20"/>
      <c r="P157" s="20"/>
      <c r="Q157" s="20"/>
      <c r="R157" s="20"/>
      <c r="S157" s="20"/>
      <c r="T157" s="20"/>
      <c r="U157" s="20"/>
      <c r="V157" s="19"/>
      <c r="W157" s="19"/>
      <c r="X157" s="19"/>
      <c r="Y157" s="19"/>
      <c r="Z157" s="19"/>
      <c r="AA157" s="19"/>
    </row>
    <row r="158" spans="1:27" ht="12" customHeight="1">
      <c r="A158" s="19"/>
      <c r="B158" s="19"/>
      <c r="C158" s="19"/>
      <c r="D158" s="19"/>
      <c r="E158" s="19"/>
      <c r="F158" s="19"/>
      <c r="G158" s="19"/>
      <c r="H158" s="19"/>
      <c r="I158" s="19"/>
      <c r="J158" s="19"/>
      <c r="K158" s="19"/>
      <c r="L158" s="19"/>
      <c r="M158" s="19"/>
      <c r="N158" s="19"/>
      <c r="O158" s="20"/>
      <c r="P158" s="20"/>
      <c r="Q158" s="20"/>
      <c r="R158" s="20"/>
      <c r="S158" s="20"/>
      <c r="T158" s="20"/>
      <c r="U158" s="20"/>
      <c r="V158" s="19"/>
      <c r="W158" s="19"/>
      <c r="X158" s="19"/>
      <c r="Y158" s="19"/>
      <c r="Z158" s="19"/>
      <c r="AA158" s="19"/>
    </row>
    <row r="159" spans="1:27" ht="12" customHeight="1">
      <c r="A159" s="19"/>
      <c r="B159" s="19"/>
      <c r="C159" s="19"/>
      <c r="D159" s="19"/>
      <c r="E159" s="19"/>
      <c r="F159" s="19"/>
      <c r="G159" s="19"/>
      <c r="H159" s="19"/>
      <c r="I159" s="19"/>
      <c r="J159" s="19"/>
      <c r="K159" s="19"/>
      <c r="L159" s="19"/>
      <c r="M159" s="19"/>
      <c r="N159" s="19"/>
      <c r="O159" s="20"/>
      <c r="P159" s="20"/>
      <c r="Q159" s="20"/>
      <c r="R159" s="20"/>
      <c r="S159" s="20"/>
      <c r="T159" s="20"/>
      <c r="U159" s="20"/>
      <c r="V159" s="19"/>
      <c r="W159" s="19"/>
      <c r="X159" s="19"/>
      <c r="Y159" s="19"/>
      <c r="Z159" s="19"/>
      <c r="AA159" s="19"/>
    </row>
    <row r="160" spans="1:27" ht="12" customHeight="1">
      <c r="A160" s="19"/>
      <c r="B160" s="19"/>
      <c r="C160" s="19"/>
      <c r="D160" s="19"/>
      <c r="E160" s="19"/>
      <c r="F160" s="19"/>
      <c r="G160" s="19"/>
      <c r="H160" s="19"/>
      <c r="I160" s="19"/>
      <c r="J160" s="19"/>
      <c r="K160" s="19"/>
      <c r="L160" s="19"/>
      <c r="M160" s="19"/>
      <c r="N160" s="19"/>
      <c r="O160" s="20"/>
      <c r="P160" s="20"/>
      <c r="Q160" s="20"/>
      <c r="R160" s="20"/>
      <c r="S160" s="20"/>
      <c r="T160" s="20"/>
      <c r="U160" s="20"/>
      <c r="V160" s="19"/>
      <c r="W160" s="19"/>
      <c r="X160" s="19"/>
      <c r="Y160" s="19"/>
      <c r="Z160" s="19"/>
      <c r="AA160" s="19"/>
    </row>
    <row r="161" spans="1:27" ht="12" customHeight="1">
      <c r="A161" s="19"/>
      <c r="B161" s="19"/>
      <c r="C161" s="19"/>
      <c r="D161" s="19"/>
      <c r="E161" s="19"/>
      <c r="F161" s="19"/>
      <c r="G161" s="19"/>
      <c r="H161" s="19"/>
      <c r="I161" s="19"/>
      <c r="J161" s="19"/>
      <c r="K161" s="19"/>
      <c r="L161" s="19"/>
      <c r="M161" s="19"/>
      <c r="N161" s="19"/>
      <c r="O161" s="20"/>
      <c r="P161" s="20"/>
      <c r="Q161" s="20"/>
      <c r="R161" s="20"/>
      <c r="S161" s="20"/>
      <c r="T161" s="20"/>
      <c r="U161" s="20"/>
      <c r="V161" s="19"/>
      <c r="W161" s="19"/>
      <c r="X161" s="19"/>
      <c r="Y161" s="19"/>
      <c r="Z161" s="19"/>
      <c r="AA161" s="19"/>
    </row>
    <row r="162" spans="1:27" ht="12" customHeight="1">
      <c r="A162" s="19"/>
      <c r="B162" s="19"/>
      <c r="C162" s="19"/>
      <c r="D162" s="19"/>
      <c r="E162" s="19"/>
      <c r="F162" s="19"/>
      <c r="G162" s="19"/>
      <c r="H162" s="19"/>
      <c r="I162" s="19"/>
      <c r="J162" s="19"/>
      <c r="K162" s="19"/>
      <c r="L162" s="19"/>
      <c r="M162" s="19"/>
      <c r="N162" s="19"/>
      <c r="O162" s="20"/>
      <c r="P162" s="20"/>
      <c r="Q162" s="20"/>
      <c r="R162" s="20"/>
      <c r="S162" s="20"/>
      <c r="T162" s="20"/>
      <c r="U162" s="20"/>
      <c r="V162" s="19"/>
      <c r="W162" s="19"/>
      <c r="X162" s="19"/>
      <c r="Y162" s="19"/>
      <c r="Z162" s="19"/>
      <c r="AA162" s="19"/>
    </row>
    <row r="163" spans="1:27" ht="12" customHeight="1">
      <c r="A163" s="19"/>
      <c r="B163" s="19"/>
      <c r="C163" s="19"/>
      <c r="D163" s="19"/>
      <c r="E163" s="19"/>
      <c r="F163" s="19"/>
      <c r="G163" s="19"/>
      <c r="H163" s="19"/>
      <c r="I163" s="19"/>
      <c r="J163" s="19"/>
      <c r="K163" s="19"/>
      <c r="L163" s="19"/>
      <c r="M163" s="19"/>
      <c r="N163" s="19"/>
      <c r="O163" s="20"/>
      <c r="P163" s="20"/>
      <c r="Q163" s="20"/>
      <c r="R163" s="20"/>
      <c r="S163" s="20"/>
      <c r="T163" s="20"/>
      <c r="U163" s="20"/>
      <c r="V163" s="19"/>
      <c r="W163" s="19"/>
      <c r="X163" s="19"/>
      <c r="Y163" s="19"/>
      <c r="Z163" s="19"/>
      <c r="AA163" s="19"/>
    </row>
    <row r="164" spans="1:27" ht="12" customHeight="1">
      <c r="A164" s="19"/>
      <c r="B164" s="19"/>
      <c r="C164" s="19"/>
      <c r="D164" s="19"/>
      <c r="E164" s="19"/>
      <c r="F164" s="19"/>
      <c r="G164" s="19"/>
      <c r="H164" s="19"/>
      <c r="I164" s="19"/>
      <c r="J164" s="19"/>
      <c r="K164" s="19"/>
      <c r="L164" s="19"/>
      <c r="M164" s="19"/>
      <c r="N164" s="19"/>
      <c r="O164" s="20"/>
      <c r="P164" s="20"/>
      <c r="Q164" s="20"/>
      <c r="R164" s="20"/>
      <c r="S164" s="20"/>
      <c r="T164" s="20"/>
      <c r="U164" s="20"/>
      <c r="V164" s="19"/>
      <c r="W164" s="19"/>
      <c r="X164" s="19"/>
      <c r="Y164" s="19"/>
      <c r="Z164" s="19"/>
      <c r="AA164" s="19"/>
    </row>
    <row r="165" spans="1:27" ht="12" customHeight="1">
      <c r="A165" s="19"/>
      <c r="B165" s="19"/>
      <c r="C165" s="19"/>
      <c r="D165" s="19"/>
      <c r="E165" s="19"/>
      <c r="F165" s="19"/>
      <c r="G165" s="19"/>
      <c r="H165" s="19"/>
      <c r="I165" s="19"/>
      <c r="J165" s="19"/>
      <c r="K165" s="19"/>
      <c r="L165" s="19"/>
      <c r="M165" s="19"/>
      <c r="N165" s="19"/>
      <c r="O165" s="20"/>
      <c r="P165" s="20"/>
      <c r="Q165" s="20"/>
      <c r="R165" s="20"/>
      <c r="S165" s="20"/>
      <c r="T165" s="20"/>
      <c r="U165" s="20"/>
      <c r="V165" s="19"/>
      <c r="W165" s="19"/>
      <c r="X165" s="19"/>
      <c r="Y165" s="19"/>
      <c r="Z165" s="19"/>
      <c r="AA165" s="19"/>
    </row>
    <row r="166" spans="1:27" ht="12" customHeight="1">
      <c r="A166" s="19"/>
      <c r="B166" s="19"/>
      <c r="C166" s="19"/>
      <c r="D166" s="19"/>
      <c r="E166" s="19"/>
      <c r="F166" s="19"/>
      <c r="G166" s="19"/>
      <c r="H166" s="19"/>
      <c r="I166" s="19"/>
      <c r="J166" s="19"/>
      <c r="K166" s="19"/>
      <c r="L166" s="19"/>
      <c r="M166" s="19"/>
      <c r="N166" s="19"/>
      <c r="O166" s="20"/>
      <c r="P166" s="20"/>
      <c r="Q166" s="20"/>
      <c r="R166" s="20"/>
      <c r="S166" s="20"/>
      <c r="T166" s="20"/>
      <c r="U166" s="20"/>
      <c r="V166" s="19"/>
      <c r="W166" s="19"/>
      <c r="X166" s="19"/>
      <c r="Y166" s="19"/>
      <c r="Z166" s="19"/>
      <c r="AA166" s="19"/>
    </row>
    <row r="167" spans="1:27" ht="12" customHeight="1">
      <c r="A167" s="19"/>
      <c r="B167" s="19"/>
      <c r="C167" s="19"/>
      <c r="D167" s="19"/>
      <c r="E167" s="19"/>
      <c r="F167" s="19"/>
      <c r="G167" s="19"/>
      <c r="H167" s="19"/>
      <c r="I167" s="19"/>
      <c r="J167" s="19"/>
      <c r="K167" s="19"/>
      <c r="L167" s="19"/>
      <c r="M167" s="19"/>
      <c r="N167" s="19"/>
      <c r="O167" s="20"/>
      <c r="P167" s="20"/>
      <c r="Q167" s="20"/>
      <c r="R167" s="20"/>
      <c r="S167" s="20"/>
      <c r="T167" s="20"/>
      <c r="U167" s="20"/>
      <c r="V167" s="19"/>
      <c r="W167" s="19"/>
      <c r="X167" s="19"/>
      <c r="Y167" s="19"/>
      <c r="Z167" s="19"/>
      <c r="AA167" s="19"/>
    </row>
    <row r="168" spans="1:27" ht="12" customHeight="1">
      <c r="A168" s="19"/>
      <c r="B168" s="19"/>
      <c r="C168" s="19"/>
      <c r="D168" s="19"/>
      <c r="E168" s="19"/>
      <c r="F168" s="19"/>
      <c r="G168" s="19"/>
      <c r="H168" s="19"/>
      <c r="I168" s="19"/>
      <c r="J168" s="19"/>
      <c r="K168" s="19"/>
      <c r="L168" s="19"/>
      <c r="M168" s="19"/>
      <c r="N168" s="19"/>
      <c r="O168" s="20"/>
      <c r="P168" s="20"/>
      <c r="Q168" s="20"/>
      <c r="R168" s="20"/>
      <c r="S168" s="20"/>
      <c r="T168" s="20"/>
      <c r="U168" s="20"/>
      <c r="V168" s="19"/>
      <c r="W168" s="19"/>
      <c r="X168" s="19"/>
      <c r="Y168" s="19"/>
      <c r="Z168" s="19"/>
      <c r="AA168" s="19"/>
    </row>
    <row r="169" spans="1:27" ht="12" customHeight="1">
      <c r="A169" s="19"/>
      <c r="B169" s="19"/>
      <c r="C169" s="19"/>
      <c r="D169" s="19"/>
      <c r="E169" s="19"/>
      <c r="F169" s="19"/>
      <c r="G169" s="19"/>
      <c r="H169" s="19"/>
      <c r="I169" s="19"/>
      <c r="J169" s="19"/>
      <c r="K169" s="19"/>
      <c r="L169" s="19"/>
      <c r="M169" s="19"/>
      <c r="N169" s="19"/>
      <c r="O169" s="20"/>
      <c r="P169" s="20"/>
      <c r="Q169" s="20"/>
      <c r="R169" s="20"/>
      <c r="S169" s="20"/>
      <c r="T169" s="20"/>
      <c r="U169" s="20"/>
      <c r="V169" s="19"/>
      <c r="W169" s="19"/>
      <c r="X169" s="19"/>
      <c r="Y169" s="19"/>
      <c r="Z169" s="19"/>
      <c r="AA169" s="19"/>
    </row>
    <row r="170" spans="1:27" ht="12" customHeight="1">
      <c r="A170" s="19"/>
      <c r="B170" s="19"/>
      <c r="C170" s="19"/>
      <c r="D170" s="19"/>
      <c r="E170" s="19"/>
      <c r="F170" s="19"/>
      <c r="G170" s="19"/>
      <c r="H170" s="19"/>
      <c r="I170" s="19"/>
      <c r="J170" s="19"/>
      <c r="K170" s="19"/>
      <c r="L170" s="19"/>
      <c r="M170" s="19"/>
      <c r="N170" s="19"/>
      <c r="O170" s="20"/>
      <c r="P170" s="20"/>
      <c r="Q170" s="20"/>
      <c r="R170" s="20"/>
      <c r="S170" s="20"/>
      <c r="T170" s="20"/>
      <c r="U170" s="20"/>
      <c r="V170" s="19"/>
      <c r="W170" s="19"/>
      <c r="X170" s="19"/>
      <c r="Y170" s="19"/>
      <c r="Z170" s="19"/>
      <c r="AA170" s="19"/>
    </row>
    <row r="171" spans="1:27" ht="12" customHeight="1">
      <c r="A171" s="19"/>
      <c r="B171" s="19"/>
      <c r="C171" s="19"/>
      <c r="D171" s="19"/>
      <c r="E171" s="19"/>
      <c r="F171" s="19"/>
      <c r="G171" s="19"/>
      <c r="H171" s="19"/>
      <c r="I171" s="19"/>
      <c r="J171" s="19"/>
      <c r="K171" s="19"/>
      <c r="L171" s="19"/>
      <c r="M171" s="19"/>
      <c r="N171" s="19"/>
      <c r="O171" s="20"/>
      <c r="P171" s="20"/>
      <c r="Q171" s="20"/>
      <c r="R171" s="20"/>
      <c r="S171" s="20"/>
      <c r="T171" s="20"/>
      <c r="U171" s="20"/>
      <c r="V171" s="19"/>
      <c r="W171" s="19"/>
      <c r="X171" s="19"/>
      <c r="Y171" s="19"/>
      <c r="Z171" s="19"/>
      <c r="AA171" s="19"/>
    </row>
    <row r="172" spans="1:27" ht="12" customHeight="1">
      <c r="A172" s="19"/>
      <c r="B172" s="19"/>
      <c r="C172" s="19"/>
      <c r="D172" s="19"/>
      <c r="E172" s="19"/>
      <c r="F172" s="19"/>
      <c r="G172" s="19"/>
      <c r="H172" s="19"/>
      <c r="I172" s="19"/>
      <c r="J172" s="19"/>
      <c r="K172" s="19"/>
      <c r="L172" s="19"/>
      <c r="M172" s="19"/>
      <c r="N172" s="19"/>
      <c r="O172" s="20"/>
      <c r="P172" s="20"/>
      <c r="Q172" s="20"/>
      <c r="R172" s="20"/>
      <c r="S172" s="20"/>
      <c r="T172" s="20"/>
      <c r="U172" s="20"/>
      <c r="V172" s="19"/>
      <c r="W172" s="19"/>
      <c r="X172" s="19"/>
      <c r="Y172" s="19"/>
      <c r="Z172" s="19"/>
      <c r="AA172" s="19"/>
    </row>
    <row r="173" spans="1:27" ht="12" customHeight="1">
      <c r="A173" s="19"/>
      <c r="B173" s="19"/>
      <c r="C173" s="19"/>
      <c r="D173" s="19"/>
      <c r="E173" s="19"/>
      <c r="F173" s="19"/>
      <c r="G173" s="19"/>
      <c r="H173" s="19"/>
      <c r="I173" s="19"/>
      <c r="J173" s="19"/>
      <c r="K173" s="19"/>
      <c r="L173" s="19"/>
      <c r="M173" s="19"/>
      <c r="N173" s="19"/>
      <c r="O173" s="20"/>
      <c r="P173" s="20"/>
      <c r="Q173" s="20"/>
      <c r="R173" s="20"/>
      <c r="S173" s="20"/>
      <c r="T173" s="20"/>
      <c r="U173" s="20"/>
      <c r="V173" s="19"/>
      <c r="W173" s="19"/>
      <c r="X173" s="19"/>
      <c r="Y173" s="19"/>
      <c r="Z173" s="19"/>
      <c r="AA173" s="19"/>
    </row>
    <row r="174" spans="1:27" ht="12" customHeight="1">
      <c r="A174" s="19"/>
      <c r="B174" s="19"/>
      <c r="C174" s="19"/>
      <c r="D174" s="19"/>
      <c r="E174" s="19"/>
      <c r="F174" s="19"/>
      <c r="G174" s="19"/>
      <c r="H174" s="19"/>
      <c r="I174" s="19"/>
      <c r="J174" s="19"/>
      <c r="K174" s="19"/>
      <c r="L174" s="19"/>
      <c r="M174" s="19"/>
      <c r="N174" s="19"/>
      <c r="O174" s="20"/>
      <c r="P174" s="20"/>
      <c r="Q174" s="20"/>
      <c r="R174" s="20"/>
      <c r="S174" s="20"/>
      <c r="T174" s="20"/>
      <c r="U174" s="20"/>
      <c r="V174" s="19"/>
      <c r="W174" s="19"/>
      <c r="X174" s="19"/>
      <c r="Y174" s="19"/>
      <c r="Z174" s="19"/>
      <c r="AA174" s="19"/>
    </row>
    <row r="175" spans="1:27" ht="12" customHeight="1">
      <c r="A175" s="19"/>
      <c r="B175" s="19"/>
      <c r="C175" s="19"/>
      <c r="D175" s="19"/>
      <c r="E175" s="19"/>
      <c r="F175" s="19"/>
      <c r="G175" s="19"/>
      <c r="H175" s="19"/>
      <c r="I175" s="19"/>
      <c r="J175" s="19"/>
      <c r="K175" s="19"/>
      <c r="L175" s="19"/>
      <c r="M175" s="19"/>
      <c r="N175" s="19"/>
      <c r="O175" s="20"/>
      <c r="P175" s="20"/>
      <c r="Q175" s="20"/>
      <c r="R175" s="20"/>
      <c r="S175" s="20"/>
      <c r="T175" s="20"/>
      <c r="U175" s="20"/>
      <c r="V175" s="19"/>
      <c r="W175" s="19"/>
      <c r="X175" s="19"/>
      <c r="Y175" s="19"/>
      <c r="Z175" s="19"/>
      <c r="AA175" s="19"/>
    </row>
    <row r="176" spans="1:27" ht="12" customHeight="1">
      <c r="A176" s="19"/>
      <c r="B176" s="19"/>
      <c r="C176" s="19"/>
      <c r="D176" s="19"/>
      <c r="E176" s="19"/>
      <c r="F176" s="19"/>
      <c r="G176" s="19"/>
      <c r="H176" s="19"/>
      <c r="I176" s="19"/>
      <c r="J176" s="19"/>
      <c r="K176" s="19"/>
      <c r="L176" s="19"/>
      <c r="M176" s="19"/>
      <c r="N176" s="19"/>
      <c r="O176" s="20"/>
      <c r="P176" s="20"/>
      <c r="Q176" s="20"/>
      <c r="R176" s="20"/>
      <c r="S176" s="20"/>
      <c r="T176" s="20"/>
      <c r="U176" s="20"/>
      <c r="V176" s="19"/>
      <c r="W176" s="19"/>
      <c r="X176" s="19"/>
      <c r="Y176" s="19"/>
      <c r="Z176" s="19"/>
      <c r="AA176" s="19"/>
    </row>
    <row r="177" spans="1:27" ht="12" customHeight="1">
      <c r="A177" s="19"/>
      <c r="B177" s="19"/>
      <c r="C177" s="19"/>
      <c r="D177" s="19"/>
      <c r="E177" s="19"/>
      <c r="F177" s="19"/>
      <c r="G177" s="19"/>
      <c r="H177" s="19"/>
      <c r="I177" s="19"/>
      <c r="J177" s="19"/>
      <c r="K177" s="19"/>
      <c r="L177" s="19"/>
      <c r="M177" s="19"/>
      <c r="N177" s="19"/>
      <c r="O177" s="20"/>
      <c r="P177" s="20"/>
      <c r="Q177" s="20"/>
      <c r="R177" s="20"/>
      <c r="S177" s="20"/>
      <c r="T177" s="20"/>
      <c r="U177" s="20"/>
      <c r="V177" s="19"/>
      <c r="W177" s="19"/>
      <c r="X177" s="19"/>
      <c r="Y177" s="19"/>
      <c r="Z177" s="19"/>
      <c r="AA177" s="19"/>
    </row>
    <row r="178" spans="1:27" ht="12" customHeight="1">
      <c r="A178" s="19"/>
      <c r="B178" s="19"/>
      <c r="C178" s="19"/>
      <c r="D178" s="19"/>
      <c r="E178" s="19"/>
      <c r="F178" s="19"/>
      <c r="G178" s="19"/>
      <c r="H178" s="19"/>
      <c r="I178" s="19"/>
      <c r="J178" s="19"/>
      <c r="K178" s="19"/>
      <c r="L178" s="19"/>
      <c r="M178" s="19"/>
      <c r="N178" s="19"/>
      <c r="O178" s="20"/>
      <c r="P178" s="20"/>
      <c r="Q178" s="20"/>
      <c r="R178" s="20"/>
      <c r="S178" s="20"/>
      <c r="T178" s="20"/>
      <c r="U178" s="20"/>
      <c r="V178" s="19"/>
      <c r="W178" s="19"/>
      <c r="X178" s="19"/>
      <c r="Y178" s="19"/>
      <c r="Z178" s="19"/>
      <c r="AA178" s="19"/>
    </row>
    <row r="179" spans="1:27" ht="12" customHeight="1">
      <c r="A179" s="19"/>
      <c r="B179" s="19"/>
      <c r="C179" s="19"/>
      <c r="D179" s="19"/>
      <c r="E179" s="19"/>
      <c r="F179" s="19"/>
      <c r="G179" s="19"/>
      <c r="H179" s="19"/>
      <c r="I179" s="19"/>
      <c r="J179" s="19"/>
      <c r="K179" s="19"/>
      <c r="L179" s="19"/>
      <c r="M179" s="19"/>
      <c r="N179" s="19"/>
      <c r="O179" s="20"/>
      <c r="P179" s="20"/>
      <c r="Q179" s="20"/>
      <c r="R179" s="20"/>
      <c r="S179" s="20"/>
      <c r="T179" s="20"/>
      <c r="U179" s="20"/>
      <c r="V179" s="19"/>
      <c r="W179" s="19"/>
      <c r="X179" s="19"/>
      <c r="Y179" s="19"/>
      <c r="Z179" s="19"/>
      <c r="AA179" s="19"/>
    </row>
    <row r="180" spans="1:27" ht="12" customHeight="1">
      <c r="A180" s="19"/>
      <c r="B180" s="19"/>
      <c r="C180" s="19"/>
      <c r="D180" s="19"/>
      <c r="E180" s="19"/>
      <c r="F180" s="19"/>
      <c r="G180" s="19"/>
      <c r="H180" s="19"/>
      <c r="I180" s="19"/>
      <c r="J180" s="19"/>
      <c r="K180" s="19"/>
      <c r="L180" s="19"/>
      <c r="M180" s="19"/>
      <c r="N180" s="19"/>
      <c r="O180" s="20"/>
      <c r="P180" s="20"/>
      <c r="Q180" s="20"/>
      <c r="R180" s="20"/>
      <c r="S180" s="20"/>
      <c r="T180" s="20"/>
      <c r="U180" s="20"/>
      <c r="V180" s="19"/>
      <c r="W180" s="19"/>
      <c r="X180" s="19"/>
      <c r="Y180" s="19"/>
      <c r="Z180" s="19"/>
      <c r="AA180" s="19"/>
    </row>
    <row r="181" spans="1:27" ht="12" customHeight="1">
      <c r="A181" s="19"/>
      <c r="B181" s="19"/>
      <c r="C181" s="19"/>
      <c r="D181" s="19"/>
      <c r="E181" s="19"/>
      <c r="F181" s="19"/>
      <c r="G181" s="19"/>
      <c r="H181" s="19"/>
      <c r="I181" s="19"/>
      <c r="J181" s="19"/>
      <c r="K181" s="19"/>
      <c r="L181" s="19"/>
      <c r="M181" s="19"/>
      <c r="N181" s="19"/>
      <c r="O181" s="20"/>
      <c r="P181" s="20"/>
      <c r="Q181" s="20"/>
      <c r="R181" s="20"/>
      <c r="S181" s="20"/>
      <c r="T181" s="20"/>
      <c r="U181" s="20"/>
      <c r="V181" s="19"/>
      <c r="W181" s="19"/>
      <c r="X181" s="19"/>
      <c r="Y181" s="19"/>
      <c r="Z181" s="19"/>
      <c r="AA181" s="19"/>
    </row>
    <row r="182" spans="1:27" ht="12" customHeight="1">
      <c r="A182" s="19"/>
      <c r="B182" s="19"/>
      <c r="C182" s="19"/>
      <c r="D182" s="19"/>
      <c r="E182" s="19"/>
      <c r="F182" s="19"/>
      <c r="G182" s="19"/>
      <c r="H182" s="19"/>
      <c r="I182" s="19"/>
      <c r="J182" s="19"/>
      <c r="K182" s="19"/>
      <c r="L182" s="19"/>
      <c r="M182" s="19"/>
      <c r="N182" s="19"/>
      <c r="O182" s="20"/>
      <c r="P182" s="20"/>
      <c r="Q182" s="20"/>
      <c r="R182" s="20"/>
      <c r="S182" s="20"/>
      <c r="T182" s="20"/>
      <c r="U182" s="20"/>
      <c r="V182" s="19"/>
      <c r="W182" s="19"/>
      <c r="X182" s="19"/>
      <c r="Y182" s="19"/>
      <c r="Z182" s="19"/>
      <c r="AA182" s="19"/>
    </row>
    <row r="183" spans="1:27" ht="12" customHeight="1">
      <c r="A183" s="19"/>
      <c r="B183" s="19"/>
      <c r="C183" s="19"/>
      <c r="D183" s="19"/>
      <c r="E183" s="19"/>
      <c r="F183" s="19"/>
      <c r="G183" s="19"/>
      <c r="H183" s="19"/>
      <c r="I183" s="19"/>
      <c r="J183" s="19"/>
      <c r="K183" s="19"/>
      <c r="L183" s="19"/>
      <c r="M183" s="19"/>
      <c r="N183" s="19"/>
      <c r="O183" s="20"/>
      <c r="P183" s="20"/>
      <c r="Q183" s="20"/>
      <c r="R183" s="20"/>
      <c r="S183" s="20"/>
      <c r="T183" s="20"/>
      <c r="U183" s="20"/>
      <c r="V183" s="19"/>
      <c r="W183" s="19"/>
      <c r="X183" s="19"/>
      <c r="Y183" s="19"/>
      <c r="Z183" s="19"/>
      <c r="AA183" s="19"/>
    </row>
    <row r="184" spans="1:27" ht="12" customHeight="1">
      <c r="A184" s="19"/>
      <c r="B184" s="19"/>
      <c r="C184" s="19"/>
      <c r="D184" s="19"/>
      <c r="E184" s="19"/>
      <c r="F184" s="19"/>
      <c r="G184" s="19"/>
      <c r="H184" s="19"/>
      <c r="I184" s="19"/>
      <c r="J184" s="19"/>
      <c r="K184" s="19"/>
      <c r="L184" s="19"/>
      <c r="M184" s="19"/>
      <c r="N184" s="19"/>
      <c r="O184" s="20"/>
      <c r="P184" s="20"/>
      <c r="Q184" s="20"/>
      <c r="R184" s="20"/>
      <c r="S184" s="20"/>
      <c r="T184" s="20"/>
      <c r="U184" s="20"/>
      <c r="V184" s="19"/>
      <c r="W184" s="19"/>
      <c r="X184" s="19"/>
      <c r="Y184" s="19"/>
      <c r="Z184" s="19"/>
      <c r="AA184" s="19"/>
    </row>
    <row r="185" spans="1:27" ht="12" customHeight="1">
      <c r="A185" s="19"/>
      <c r="B185" s="19"/>
      <c r="C185" s="19"/>
      <c r="D185" s="19"/>
      <c r="E185" s="19"/>
      <c r="F185" s="19"/>
      <c r="G185" s="19"/>
      <c r="H185" s="19"/>
      <c r="I185" s="19"/>
      <c r="J185" s="19"/>
      <c r="K185" s="19"/>
      <c r="L185" s="19"/>
      <c r="M185" s="19"/>
      <c r="N185" s="19"/>
      <c r="O185" s="20"/>
      <c r="P185" s="20"/>
      <c r="Q185" s="20"/>
      <c r="R185" s="20"/>
      <c r="S185" s="20"/>
      <c r="T185" s="20"/>
      <c r="U185" s="20"/>
      <c r="V185" s="19"/>
      <c r="W185" s="19"/>
      <c r="X185" s="19"/>
      <c r="Y185" s="19"/>
      <c r="Z185" s="19"/>
      <c r="AA185" s="19"/>
    </row>
    <row r="186" spans="1:27" ht="12" customHeight="1">
      <c r="A186" s="19"/>
      <c r="B186" s="19"/>
      <c r="C186" s="19"/>
      <c r="D186" s="19"/>
      <c r="E186" s="19"/>
      <c r="F186" s="19"/>
      <c r="G186" s="19"/>
      <c r="H186" s="19"/>
      <c r="I186" s="19"/>
      <c r="J186" s="19"/>
      <c r="K186" s="19"/>
      <c r="L186" s="19"/>
      <c r="M186" s="19"/>
      <c r="N186" s="19"/>
      <c r="O186" s="20"/>
      <c r="P186" s="20"/>
      <c r="Q186" s="20"/>
      <c r="R186" s="20"/>
      <c r="S186" s="20"/>
      <c r="T186" s="20"/>
      <c r="U186" s="20"/>
      <c r="V186" s="19"/>
      <c r="W186" s="19"/>
      <c r="X186" s="19"/>
      <c r="Y186" s="19"/>
      <c r="Z186" s="19"/>
      <c r="AA186" s="19"/>
    </row>
    <row r="187" spans="1:27" ht="12" customHeight="1">
      <c r="A187" s="19"/>
      <c r="B187" s="19"/>
      <c r="C187" s="19"/>
      <c r="D187" s="19"/>
      <c r="E187" s="19"/>
      <c r="F187" s="19"/>
      <c r="G187" s="19"/>
      <c r="H187" s="19"/>
      <c r="I187" s="19"/>
      <c r="J187" s="19"/>
      <c r="K187" s="19"/>
      <c r="L187" s="19"/>
      <c r="M187" s="19"/>
      <c r="N187" s="19"/>
      <c r="O187" s="20"/>
      <c r="P187" s="20"/>
      <c r="Q187" s="20"/>
      <c r="R187" s="20"/>
      <c r="S187" s="20"/>
      <c r="T187" s="20"/>
      <c r="U187" s="20"/>
      <c r="V187" s="19"/>
      <c r="W187" s="19"/>
      <c r="X187" s="19"/>
      <c r="Y187" s="19"/>
      <c r="Z187" s="19"/>
      <c r="AA187" s="19"/>
    </row>
    <row r="188" spans="1:27" ht="12" customHeight="1">
      <c r="A188" s="19"/>
      <c r="B188" s="19"/>
      <c r="C188" s="19"/>
      <c r="D188" s="19"/>
      <c r="E188" s="19"/>
      <c r="F188" s="19"/>
      <c r="G188" s="19"/>
      <c r="H188" s="19"/>
      <c r="I188" s="19"/>
      <c r="J188" s="19"/>
      <c r="K188" s="19"/>
      <c r="L188" s="19"/>
      <c r="M188" s="19"/>
      <c r="N188" s="19"/>
      <c r="O188" s="20"/>
      <c r="P188" s="20"/>
      <c r="Q188" s="20"/>
      <c r="R188" s="20"/>
      <c r="S188" s="20"/>
      <c r="T188" s="20"/>
      <c r="U188" s="20"/>
      <c r="V188" s="19"/>
      <c r="W188" s="19"/>
      <c r="X188" s="19"/>
      <c r="Y188" s="19"/>
      <c r="Z188" s="19"/>
      <c r="AA188" s="19"/>
    </row>
    <row r="189" spans="1:27" ht="12" customHeight="1">
      <c r="A189" s="19"/>
      <c r="B189" s="19"/>
      <c r="C189" s="19"/>
      <c r="D189" s="19"/>
      <c r="E189" s="19"/>
      <c r="F189" s="19"/>
      <c r="G189" s="19"/>
      <c r="H189" s="19"/>
      <c r="I189" s="19"/>
      <c r="J189" s="19"/>
      <c r="K189" s="19"/>
      <c r="L189" s="19"/>
      <c r="M189" s="19"/>
      <c r="N189" s="19"/>
      <c r="O189" s="20"/>
      <c r="P189" s="20"/>
      <c r="Q189" s="20"/>
      <c r="R189" s="20"/>
      <c r="S189" s="20"/>
      <c r="T189" s="20"/>
      <c r="U189" s="20"/>
      <c r="V189" s="19"/>
      <c r="W189" s="19"/>
      <c r="X189" s="19"/>
      <c r="Y189" s="19"/>
      <c r="Z189" s="19"/>
      <c r="AA189" s="19"/>
    </row>
    <row r="190" spans="1:27" ht="12" customHeight="1">
      <c r="A190" s="19"/>
      <c r="B190" s="19"/>
      <c r="C190" s="19"/>
      <c r="D190" s="19"/>
      <c r="E190" s="19"/>
      <c r="F190" s="19"/>
      <c r="G190" s="19"/>
      <c r="H190" s="19"/>
      <c r="I190" s="19"/>
      <c r="J190" s="19"/>
      <c r="K190" s="19"/>
      <c r="L190" s="19"/>
      <c r="M190" s="19"/>
      <c r="N190" s="19"/>
      <c r="O190" s="20"/>
      <c r="P190" s="20"/>
      <c r="Q190" s="20"/>
      <c r="R190" s="20"/>
      <c r="S190" s="20"/>
      <c r="T190" s="20"/>
      <c r="U190" s="20"/>
      <c r="V190" s="19"/>
      <c r="W190" s="19"/>
      <c r="X190" s="19"/>
      <c r="Y190" s="19"/>
      <c r="Z190" s="19"/>
      <c r="AA190" s="19"/>
    </row>
    <row r="191" spans="1:27" ht="12" customHeight="1">
      <c r="A191" s="19"/>
      <c r="B191" s="19"/>
      <c r="C191" s="19"/>
      <c r="D191" s="19"/>
      <c r="E191" s="19"/>
      <c r="F191" s="19"/>
      <c r="G191" s="19"/>
      <c r="H191" s="19"/>
      <c r="I191" s="19"/>
      <c r="J191" s="19"/>
      <c r="K191" s="19"/>
      <c r="L191" s="19"/>
      <c r="M191" s="19"/>
      <c r="N191" s="19"/>
      <c r="O191" s="20"/>
      <c r="P191" s="20"/>
      <c r="Q191" s="20"/>
      <c r="R191" s="20"/>
      <c r="S191" s="20"/>
      <c r="T191" s="20"/>
      <c r="U191" s="20"/>
      <c r="V191" s="19"/>
      <c r="W191" s="19"/>
      <c r="X191" s="19"/>
      <c r="Y191" s="19"/>
      <c r="Z191" s="19"/>
      <c r="AA191" s="19"/>
    </row>
    <row r="192" spans="1:27" ht="12" customHeight="1">
      <c r="A192" s="19"/>
      <c r="B192" s="19"/>
      <c r="C192" s="19"/>
      <c r="D192" s="19"/>
      <c r="E192" s="19"/>
      <c r="F192" s="19"/>
      <c r="G192" s="19"/>
      <c r="H192" s="19"/>
      <c r="I192" s="19"/>
      <c r="J192" s="19"/>
      <c r="K192" s="19"/>
      <c r="L192" s="19"/>
      <c r="M192" s="19"/>
      <c r="N192" s="19"/>
      <c r="O192" s="20"/>
      <c r="P192" s="20"/>
      <c r="Q192" s="20"/>
      <c r="R192" s="20"/>
      <c r="S192" s="20"/>
      <c r="T192" s="20"/>
      <c r="U192" s="20"/>
      <c r="V192" s="19"/>
      <c r="W192" s="19"/>
      <c r="X192" s="19"/>
      <c r="Y192" s="19"/>
      <c r="Z192" s="19"/>
      <c r="AA192" s="19"/>
    </row>
    <row r="193" spans="1:27" ht="12" customHeight="1">
      <c r="A193" s="19"/>
      <c r="B193" s="19"/>
      <c r="C193" s="19"/>
      <c r="D193" s="19"/>
      <c r="E193" s="19"/>
      <c r="F193" s="19"/>
      <c r="G193" s="19"/>
      <c r="H193" s="19"/>
      <c r="I193" s="19"/>
      <c r="J193" s="19"/>
      <c r="K193" s="19"/>
      <c r="L193" s="19"/>
      <c r="M193" s="19"/>
      <c r="N193" s="19"/>
      <c r="O193" s="20"/>
      <c r="P193" s="20"/>
      <c r="Q193" s="20"/>
      <c r="R193" s="20"/>
      <c r="S193" s="20"/>
      <c r="T193" s="20"/>
      <c r="U193" s="20"/>
      <c r="V193" s="19"/>
      <c r="W193" s="19"/>
      <c r="X193" s="19"/>
      <c r="Y193" s="19"/>
      <c r="Z193" s="19"/>
      <c r="AA193" s="19"/>
    </row>
    <row r="194" spans="1:27" ht="12" customHeight="1">
      <c r="A194" s="19"/>
      <c r="B194" s="19"/>
      <c r="C194" s="19"/>
      <c r="D194" s="19"/>
      <c r="E194" s="19"/>
      <c r="F194" s="19"/>
      <c r="G194" s="19"/>
      <c r="H194" s="19"/>
      <c r="I194" s="19"/>
      <c r="J194" s="19"/>
      <c r="K194" s="19"/>
      <c r="L194" s="19"/>
      <c r="M194" s="19"/>
      <c r="N194" s="19"/>
      <c r="O194" s="20"/>
      <c r="P194" s="20"/>
      <c r="Q194" s="20"/>
      <c r="R194" s="20"/>
      <c r="S194" s="20"/>
      <c r="T194" s="20"/>
      <c r="U194" s="20"/>
      <c r="V194" s="19"/>
      <c r="W194" s="19"/>
      <c r="X194" s="19"/>
      <c r="Y194" s="19"/>
      <c r="Z194" s="19"/>
      <c r="AA194" s="19"/>
    </row>
    <row r="195" spans="1:27" ht="12" customHeight="1">
      <c r="A195" s="19"/>
      <c r="B195" s="19"/>
      <c r="C195" s="19"/>
      <c r="D195" s="19"/>
      <c r="E195" s="19"/>
      <c r="F195" s="19"/>
      <c r="G195" s="19"/>
      <c r="H195" s="19"/>
      <c r="I195" s="19"/>
      <c r="J195" s="19"/>
      <c r="K195" s="19"/>
      <c r="L195" s="19"/>
      <c r="M195" s="19"/>
      <c r="N195" s="19"/>
      <c r="O195" s="20"/>
      <c r="P195" s="20"/>
      <c r="Q195" s="20"/>
      <c r="R195" s="20"/>
      <c r="S195" s="20"/>
      <c r="T195" s="20"/>
      <c r="U195" s="20"/>
      <c r="V195" s="19"/>
      <c r="W195" s="19"/>
      <c r="X195" s="19"/>
      <c r="Y195" s="19"/>
      <c r="Z195" s="19"/>
      <c r="AA195" s="19"/>
    </row>
    <row r="196" spans="1:27" ht="12" customHeight="1">
      <c r="A196" s="19"/>
      <c r="B196" s="19"/>
      <c r="C196" s="19"/>
      <c r="D196" s="19"/>
      <c r="E196" s="19"/>
      <c r="F196" s="19"/>
      <c r="G196" s="19"/>
      <c r="H196" s="19"/>
      <c r="I196" s="19"/>
      <c r="J196" s="19"/>
      <c r="K196" s="19"/>
      <c r="L196" s="19"/>
      <c r="M196" s="19"/>
      <c r="N196" s="19"/>
      <c r="O196" s="20"/>
      <c r="P196" s="20"/>
      <c r="Q196" s="20"/>
      <c r="R196" s="20"/>
      <c r="S196" s="20"/>
      <c r="T196" s="20"/>
      <c r="U196" s="20"/>
      <c r="V196" s="19"/>
      <c r="W196" s="19"/>
      <c r="X196" s="19"/>
      <c r="Y196" s="19"/>
      <c r="Z196" s="19"/>
      <c r="AA196" s="19"/>
    </row>
    <row r="197" spans="1:27" ht="12" customHeight="1">
      <c r="A197" s="19"/>
      <c r="B197" s="19"/>
      <c r="C197" s="19"/>
      <c r="D197" s="19"/>
      <c r="E197" s="19"/>
      <c r="F197" s="19"/>
      <c r="G197" s="19"/>
      <c r="H197" s="19"/>
      <c r="I197" s="19"/>
      <c r="J197" s="19"/>
      <c r="K197" s="19"/>
      <c r="L197" s="19"/>
      <c r="M197" s="19"/>
      <c r="N197" s="19"/>
      <c r="O197" s="20"/>
      <c r="P197" s="20"/>
      <c r="Q197" s="20"/>
      <c r="R197" s="20"/>
      <c r="S197" s="20"/>
      <c r="T197" s="20"/>
      <c r="U197" s="20"/>
      <c r="V197" s="19"/>
      <c r="W197" s="19"/>
      <c r="X197" s="19"/>
      <c r="Y197" s="19"/>
      <c r="Z197" s="19"/>
      <c r="AA197" s="19"/>
    </row>
    <row r="198" spans="1:27" ht="12" customHeight="1">
      <c r="A198" s="19"/>
      <c r="B198" s="19"/>
      <c r="C198" s="19"/>
      <c r="D198" s="19"/>
      <c r="E198" s="19"/>
      <c r="F198" s="19"/>
      <c r="G198" s="19"/>
      <c r="H198" s="19"/>
      <c r="I198" s="19"/>
      <c r="J198" s="19"/>
      <c r="K198" s="19"/>
      <c r="L198" s="19"/>
      <c r="M198" s="19"/>
      <c r="N198" s="19"/>
      <c r="O198" s="20"/>
      <c r="P198" s="20"/>
      <c r="Q198" s="20"/>
      <c r="R198" s="20"/>
      <c r="S198" s="20"/>
      <c r="T198" s="20"/>
      <c r="U198" s="20"/>
      <c r="V198" s="19"/>
      <c r="W198" s="19"/>
      <c r="X198" s="19"/>
      <c r="Y198" s="19"/>
      <c r="Z198" s="19"/>
      <c r="AA198" s="19"/>
    </row>
    <row r="199" spans="1:27" ht="12" customHeight="1">
      <c r="A199" s="19"/>
      <c r="B199" s="19"/>
      <c r="C199" s="19"/>
      <c r="D199" s="19"/>
      <c r="E199" s="19"/>
      <c r="F199" s="19"/>
      <c r="G199" s="19"/>
      <c r="H199" s="19"/>
      <c r="I199" s="19"/>
      <c r="J199" s="19"/>
      <c r="K199" s="19"/>
      <c r="L199" s="19"/>
      <c r="M199" s="19"/>
      <c r="N199" s="19"/>
      <c r="O199" s="20"/>
      <c r="P199" s="20"/>
      <c r="Q199" s="20"/>
      <c r="R199" s="20"/>
      <c r="S199" s="20"/>
      <c r="T199" s="20"/>
      <c r="U199" s="20"/>
      <c r="V199" s="19"/>
      <c r="W199" s="19"/>
      <c r="X199" s="19"/>
      <c r="Y199" s="19"/>
      <c r="Z199" s="19"/>
      <c r="AA199" s="19"/>
    </row>
    <row r="200" spans="1:27" ht="12" customHeight="1">
      <c r="A200" s="19"/>
      <c r="B200" s="19"/>
      <c r="C200" s="19"/>
      <c r="D200" s="19"/>
      <c r="E200" s="19"/>
      <c r="F200" s="19"/>
      <c r="G200" s="19"/>
      <c r="H200" s="19"/>
      <c r="I200" s="19"/>
      <c r="J200" s="19"/>
      <c r="K200" s="19"/>
      <c r="L200" s="19"/>
      <c r="M200" s="19"/>
      <c r="N200" s="19"/>
      <c r="O200" s="20"/>
      <c r="P200" s="20"/>
      <c r="Q200" s="20"/>
      <c r="R200" s="20"/>
      <c r="S200" s="20"/>
      <c r="T200" s="20"/>
      <c r="U200" s="20"/>
      <c r="V200" s="19"/>
      <c r="W200" s="19"/>
      <c r="X200" s="19"/>
      <c r="Y200" s="19"/>
      <c r="Z200" s="19"/>
      <c r="AA200" s="19"/>
    </row>
    <row r="201" spans="1:27" ht="12" customHeight="1">
      <c r="A201" s="19"/>
      <c r="B201" s="19"/>
      <c r="C201" s="19"/>
      <c r="D201" s="19"/>
      <c r="E201" s="19"/>
      <c r="F201" s="19"/>
      <c r="G201" s="19"/>
      <c r="H201" s="19"/>
      <c r="I201" s="19"/>
      <c r="J201" s="19"/>
      <c r="K201" s="19"/>
      <c r="L201" s="19"/>
      <c r="M201" s="19"/>
      <c r="N201" s="19"/>
      <c r="O201" s="20"/>
      <c r="P201" s="20"/>
      <c r="Q201" s="20"/>
      <c r="R201" s="20"/>
      <c r="S201" s="20"/>
      <c r="T201" s="20"/>
      <c r="U201" s="20"/>
      <c r="V201" s="19"/>
      <c r="W201" s="19"/>
      <c r="X201" s="19"/>
      <c r="Y201" s="19"/>
      <c r="Z201" s="19"/>
      <c r="AA201" s="19"/>
    </row>
    <row r="202" spans="1:27" ht="12" customHeight="1">
      <c r="A202" s="19"/>
      <c r="B202" s="19"/>
      <c r="C202" s="19"/>
      <c r="D202" s="19"/>
      <c r="E202" s="19"/>
      <c r="F202" s="19"/>
      <c r="G202" s="19"/>
      <c r="H202" s="19"/>
      <c r="I202" s="19"/>
      <c r="J202" s="19"/>
      <c r="K202" s="19"/>
      <c r="L202" s="19"/>
      <c r="M202" s="19"/>
      <c r="N202" s="19"/>
      <c r="O202" s="20"/>
      <c r="P202" s="20"/>
      <c r="Q202" s="20"/>
      <c r="R202" s="20"/>
      <c r="S202" s="20"/>
      <c r="T202" s="20"/>
      <c r="U202" s="20"/>
      <c r="V202" s="19"/>
      <c r="W202" s="19"/>
      <c r="X202" s="19"/>
      <c r="Y202" s="19"/>
      <c r="Z202" s="19"/>
      <c r="AA202" s="19"/>
    </row>
    <row r="203" spans="1:27" ht="12" customHeight="1">
      <c r="A203" s="19"/>
      <c r="B203" s="19"/>
      <c r="C203" s="19"/>
      <c r="D203" s="19"/>
      <c r="E203" s="19"/>
      <c r="F203" s="19"/>
      <c r="G203" s="19"/>
      <c r="H203" s="19"/>
      <c r="I203" s="19"/>
      <c r="J203" s="19"/>
      <c r="K203" s="19"/>
      <c r="L203" s="19"/>
      <c r="M203" s="19"/>
      <c r="N203" s="19"/>
      <c r="O203" s="20"/>
      <c r="P203" s="20"/>
      <c r="Q203" s="20"/>
      <c r="R203" s="20"/>
      <c r="S203" s="20"/>
      <c r="T203" s="20"/>
      <c r="U203" s="20"/>
      <c r="V203" s="19"/>
      <c r="W203" s="19"/>
      <c r="X203" s="19"/>
      <c r="Y203" s="19"/>
      <c r="Z203" s="19"/>
      <c r="AA203" s="19"/>
    </row>
    <row r="204" spans="1:27" ht="12" customHeight="1">
      <c r="A204" s="19"/>
      <c r="B204" s="19"/>
      <c r="C204" s="19"/>
      <c r="D204" s="19"/>
      <c r="E204" s="19"/>
      <c r="F204" s="19"/>
      <c r="G204" s="19"/>
      <c r="H204" s="19"/>
      <c r="I204" s="19"/>
      <c r="J204" s="19"/>
      <c r="K204" s="19"/>
      <c r="L204" s="19"/>
      <c r="M204" s="19"/>
      <c r="N204" s="19"/>
      <c r="O204" s="20"/>
      <c r="P204" s="20"/>
      <c r="Q204" s="20"/>
      <c r="R204" s="20"/>
      <c r="S204" s="20"/>
      <c r="T204" s="20"/>
      <c r="U204" s="20"/>
      <c r="V204" s="19"/>
      <c r="W204" s="19"/>
      <c r="X204" s="19"/>
      <c r="Y204" s="19"/>
      <c r="Z204" s="19"/>
      <c r="AA204" s="19"/>
    </row>
    <row r="205" spans="1:27" ht="12" customHeight="1">
      <c r="A205" s="19"/>
      <c r="B205" s="19"/>
      <c r="C205" s="19"/>
      <c r="D205" s="19"/>
      <c r="E205" s="19"/>
      <c r="F205" s="19"/>
      <c r="G205" s="19"/>
      <c r="H205" s="19"/>
      <c r="I205" s="19"/>
      <c r="J205" s="19"/>
      <c r="K205" s="19"/>
      <c r="L205" s="19"/>
      <c r="M205" s="19"/>
      <c r="N205" s="19"/>
      <c r="O205" s="20"/>
      <c r="P205" s="20"/>
      <c r="Q205" s="20"/>
      <c r="R205" s="20"/>
      <c r="S205" s="20"/>
      <c r="T205" s="20"/>
      <c r="U205" s="20"/>
      <c r="V205" s="19"/>
      <c r="W205" s="19"/>
      <c r="X205" s="19"/>
      <c r="Y205" s="19"/>
      <c r="Z205" s="19"/>
      <c r="AA205" s="19"/>
    </row>
    <row r="206" spans="1:27" ht="12" customHeight="1">
      <c r="A206" s="19"/>
      <c r="B206" s="19"/>
      <c r="C206" s="19"/>
      <c r="D206" s="19"/>
      <c r="E206" s="19"/>
      <c r="F206" s="19"/>
      <c r="G206" s="19"/>
      <c r="H206" s="19"/>
      <c r="I206" s="19"/>
      <c r="J206" s="19"/>
      <c r="K206" s="19"/>
      <c r="L206" s="19"/>
      <c r="M206" s="19"/>
      <c r="N206" s="19"/>
      <c r="O206" s="20"/>
      <c r="P206" s="20"/>
      <c r="Q206" s="20"/>
      <c r="R206" s="20"/>
      <c r="S206" s="20"/>
      <c r="T206" s="20"/>
      <c r="U206" s="20"/>
      <c r="V206" s="19"/>
      <c r="W206" s="19"/>
      <c r="X206" s="19"/>
      <c r="Y206" s="19"/>
      <c r="Z206" s="19"/>
      <c r="AA206" s="19"/>
    </row>
    <row r="207" spans="1:27" ht="12" customHeight="1">
      <c r="A207" s="19"/>
      <c r="B207" s="19"/>
      <c r="C207" s="19"/>
      <c r="D207" s="19"/>
      <c r="E207" s="19"/>
      <c r="F207" s="19"/>
      <c r="G207" s="19"/>
      <c r="H207" s="19"/>
      <c r="I207" s="19"/>
      <c r="J207" s="19"/>
      <c r="K207" s="19"/>
      <c r="L207" s="19"/>
      <c r="M207" s="19"/>
      <c r="N207" s="19"/>
      <c r="O207" s="20"/>
      <c r="P207" s="20"/>
      <c r="Q207" s="20"/>
      <c r="R207" s="20"/>
      <c r="S207" s="20"/>
      <c r="T207" s="20"/>
      <c r="U207" s="20"/>
      <c r="V207" s="19"/>
      <c r="W207" s="19"/>
      <c r="X207" s="19"/>
      <c r="Y207" s="19"/>
      <c r="Z207" s="19"/>
      <c r="AA207" s="19"/>
    </row>
    <row r="208" spans="1:27" ht="12" customHeight="1">
      <c r="A208" s="19"/>
      <c r="B208" s="19"/>
      <c r="C208" s="19"/>
      <c r="D208" s="19"/>
      <c r="E208" s="19"/>
      <c r="F208" s="19"/>
      <c r="G208" s="19"/>
      <c r="H208" s="19"/>
      <c r="I208" s="19"/>
      <c r="J208" s="19"/>
      <c r="K208" s="19"/>
      <c r="L208" s="19"/>
      <c r="M208" s="19"/>
      <c r="N208" s="19"/>
      <c r="O208" s="20"/>
      <c r="P208" s="20"/>
      <c r="Q208" s="20"/>
      <c r="R208" s="20"/>
      <c r="S208" s="20"/>
      <c r="T208" s="20"/>
      <c r="U208" s="20"/>
      <c r="V208" s="19"/>
      <c r="W208" s="19"/>
      <c r="X208" s="19"/>
      <c r="Y208" s="19"/>
      <c r="Z208" s="19"/>
      <c r="AA208" s="19"/>
    </row>
    <row r="209" spans="1:27" ht="12" customHeight="1">
      <c r="A209" s="19"/>
      <c r="B209" s="19"/>
      <c r="C209" s="19"/>
      <c r="D209" s="19"/>
      <c r="E209" s="19"/>
      <c r="F209" s="19"/>
      <c r="G209" s="19"/>
      <c r="H209" s="19"/>
      <c r="I209" s="19"/>
      <c r="J209" s="19"/>
      <c r="K209" s="19"/>
      <c r="L209" s="19"/>
      <c r="M209" s="19"/>
      <c r="N209" s="19"/>
      <c r="O209" s="20"/>
      <c r="P209" s="20"/>
      <c r="Q209" s="20"/>
      <c r="R209" s="20"/>
      <c r="S209" s="20"/>
      <c r="T209" s="20"/>
      <c r="U209" s="20"/>
      <c r="V209" s="19"/>
      <c r="W209" s="19"/>
      <c r="X209" s="19"/>
      <c r="Y209" s="19"/>
      <c r="Z209" s="19"/>
      <c r="AA209" s="19"/>
    </row>
    <row r="210" spans="1:27" ht="12" customHeight="1">
      <c r="A210" s="19"/>
      <c r="B210" s="19"/>
      <c r="C210" s="19"/>
      <c r="D210" s="19"/>
      <c r="E210" s="19"/>
      <c r="F210" s="19"/>
      <c r="G210" s="19"/>
      <c r="H210" s="19"/>
      <c r="I210" s="19"/>
      <c r="J210" s="19"/>
      <c r="K210" s="19"/>
      <c r="L210" s="19"/>
      <c r="M210" s="19"/>
      <c r="N210" s="19"/>
      <c r="O210" s="20"/>
      <c r="P210" s="20"/>
      <c r="Q210" s="20"/>
      <c r="R210" s="20"/>
      <c r="S210" s="20"/>
      <c r="T210" s="20"/>
      <c r="U210" s="20"/>
      <c r="V210" s="19"/>
      <c r="W210" s="19"/>
      <c r="X210" s="19"/>
      <c r="Y210" s="19"/>
      <c r="Z210" s="19"/>
      <c r="AA210" s="19"/>
    </row>
    <row r="211" spans="1:27" ht="12" customHeight="1">
      <c r="A211" s="19"/>
      <c r="B211" s="19"/>
      <c r="C211" s="19"/>
      <c r="D211" s="19"/>
      <c r="E211" s="19"/>
      <c r="F211" s="19"/>
      <c r="G211" s="19"/>
      <c r="H211" s="19"/>
      <c r="I211" s="19"/>
      <c r="J211" s="19"/>
      <c r="K211" s="19"/>
      <c r="L211" s="19"/>
      <c r="M211" s="19"/>
      <c r="N211" s="19"/>
      <c r="O211" s="20"/>
      <c r="P211" s="20"/>
      <c r="Q211" s="20"/>
      <c r="R211" s="20"/>
      <c r="S211" s="20"/>
      <c r="T211" s="20"/>
      <c r="U211" s="20"/>
      <c r="V211" s="19"/>
      <c r="W211" s="19"/>
      <c r="X211" s="19"/>
      <c r="Y211" s="19"/>
      <c r="Z211" s="19"/>
      <c r="AA211" s="19"/>
    </row>
    <row r="212" spans="1:27" ht="12" customHeight="1">
      <c r="A212" s="19"/>
      <c r="B212" s="19"/>
      <c r="C212" s="19"/>
      <c r="D212" s="19"/>
      <c r="E212" s="19"/>
      <c r="F212" s="19"/>
      <c r="G212" s="19"/>
      <c r="H212" s="19"/>
      <c r="I212" s="19"/>
      <c r="J212" s="19"/>
      <c r="K212" s="19"/>
      <c r="L212" s="19"/>
      <c r="M212" s="19"/>
      <c r="N212" s="19"/>
      <c r="O212" s="20"/>
      <c r="P212" s="20"/>
      <c r="Q212" s="20"/>
      <c r="R212" s="20"/>
      <c r="S212" s="20"/>
      <c r="T212" s="20"/>
      <c r="U212" s="20"/>
      <c r="V212" s="19"/>
      <c r="W212" s="19"/>
      <c r="X212" s="19"/>
      <c r="Y212" s="19"/>
      <c r="Z212" s="19"/>
      <c r="AA212" s="19"/>
    </row>
    <row r="213" spans="1:27" ht="12" customHeight="1">
      <c r="A213" s="19"/>
      <c r="B213" s="19"/>
      <c r="C213" s="19"/>
      <c r="D213" s="19"/>
      <c r="E213" s="19"/>
      <c r="F213" s="19"/>
      <c r="G213" s="19"/>
      <c r="H213" s="19"/>
      <c r="I213" s="19"/>
      <c r="J213" s="19"/>
      <c r="K213" s="19"/>
      <c r="L213" s="19"/>
      <c r="M213" s="19"/>
      <c r="N213" s="19"/>
      <c r="O213" s="20"/>
      <c r="P213" s="20"/>
      <c r="Q213" s="20"/>
      <c r="R213" s="20"/>
      <c r="S213" s="20"/>
      <c r="T213" s="20"/>
      <c r="U213" s="20"/>
      <c r="V213" s="19"/>
      <c r="W213" s="19"/>
      <c r="X213" s="19"/>
      <c r="Y213" s="19"/>
      <c r="Z213" s="19"/>
      <c r="AA213" s="19"/>
    </row>
    <row r="214" spans="1:27" ht="12" customHeight="1">
      <c r="A214" s="19"/>
      <c r="B214" s="19"/>
      <c r="C214" s="19"/>
      <c r="D214" s="19"/>
      <c r="E214" s="19"/>
      <c r="F214" s="19"/>
      <c r="G214" s="19"/>
      <c r="H214" s="19"/>
      <c r="I214" s="19"/>
      <c r="J214" s="19"/>
      <c r="K214" s="19"/>
      <c r="L214" s="19"/>
      <c r="M214" s="19"/>
      <c r="N214" s="19"/>
      <c r="O214" s="20"/>
      <c r="P214" s="20"/>
      <c r="Q214" s="20"/>
      <c r="R214" s="20"/>
      <c r="S214" s="20"/>
      <c r="T214" s="20"/>
      <c r="U214" s="20"/>
      <c r="V214" s="19"/>
      <c r="W214" s="19"/>
      <c r="X214" s="19"/>
      <c r="Y214" s="19"/>
      <c r="Z214" s="19"/>
      <c r="AA214" s="19"/>
    </row>
    <row r="215" spans="1:27" ht="12" customHeight="1">
      <c r="A215" s="19"/>
      <c r="B215" s="19"/>
      <c r="C215" s="19"/>
      <c r="D215" s="19"/>
      <c r="E215" s="19"/>
      <c r="F215" s="19"/>
      <c r="G215" s="19"/>
      <c r="H215" s="19"/>
      <c r="I215" s="19"/>
      <c r="J215" s="19"/>
      <c r="K215" s="19"/>
      <c r="L215" s="19"/>
      <c r="M215" s="19"/>
      <c r="N215" s="19"/>
      <c r="O215" s="20"/>
      <c r="P215" s="20"/>
      <c r="Q215" s="20"/>
      <c r="R215" s="20"/>
      <c r="S215" s="20"/>
      <c r="T215" s="20"/>
      <c r="U215" s="20"/>
      <c r="V215" s="19"/>
      <c r="W215" s="19"/>
      <c r="X215" s="19"/>
      <c r="Y215" s="19"/>
      <c r="Z215" s="19"/>
      <c r="AA215" s="19"/>
    </row>
    <row r="216" spans="1:27" ht="12" customHeight="1">
      <c r="A216" s="19"/>
      <c r="B216" s="19"/>
      <c r="C216" s="19"/>
      <c r="D216" s="19"/>
      <c r="E216" s="19"/>
      <c r="F216" s="19"/>
      <c r="G216" s="19"/>
      <c r="H216" s="19"/>
      <c r="I216" s="19"/>
      <c r="J216" s="19"/>
      <c r="K216" s="19"/>
      <c r="L216" s="19"/>
      <c r="M216" s="19"/>
      <c r="N216" s="19"/>
      <c r="O216" s="20"/>
      <c r="P216" s="20"/>
      <c r="Q216" s="20"/>
      <c r="R216" s="20"/>
      <c r="S216" s="20"/>
      <c r="T216" s="20"/>
      <c r="U216" s="20"/>
      <c r="V216" s="19"/>
      <c r="W216" s="19"/>
      <c r="X216" s="19"/>
      <c r="Y216" s="19"/>
      <c r="Z216" s="19"/>
      <c r="AA216" s="19"/>
    </row>
    <row r="217" spans="1:27" ht="12" customHeight="1">
      <c r="A217" s="19"/>
      <c r="B217" s="19"/>
      <c r="C217" s="19"/>
      <c r="D217" s="19"/>
      <c r="E217" s="19"/>
      <c r="F217" s="19"/>
      <c r="G217" s="19"/>
      <c r="H217" s="19"/>
      <c r="I217" s="19"/>
      <c r="J217" s="19"/>
      <c r="K217" s="19"/>
      <c r="L217" s="19"/>
      <c r="M217" s="19"/>
      <c r="N217" s="19"/>
      <c r="O217" s="20"/>
      <c r="P217" s="20"/>
      <c r="Q217" s="20"/>
      <c r="R217" s="20"/>
      <c r="S217" s="20"/>
      <c r="T217" s="20"/>
      <c r="U217" s="20"/>
      <c r="V217" s="19"/>
      <c r="W217" s="19"/>
      <c r="X217" s="19"/>
      <c r="Y217" s="19"/>
      <c r="Z217" s="19"/>
      <c r="AA217" s="19"/>
    </row>
    <row r="218" spans="1:27" ht="12" customHeight="1">
      <c r="A218" s="19"/>
      <c r="B218" s="19"/>
      <c r="C218" s="19"/>
      <c r="D218" s="19"/>
      <c r="E218" s="19"/>
      <c r="F218" s="19"/>
      <c r="G218" s="19"/>
      <c r="H218" s="19"/>
      <c r="I218" s="19"/>
      <c r="J218" s="19"/>
      <c r="K218" s="19"/>
      <c r="L218" s="19"/>
      <c r="M218" s="19"/>
      <c r="N218" s="19"/>
      <c r="O218" s="20"/>
      <c r="P218" s="20"/>
      <c r="Q218" s="20"/>
      <c r="R218" s="20"/>
      <c r="S218" s="20"/>
      <c r="T218" s="20"/>
      <c r="U218" s="20"/>
      <c r="V218" s="19"/>
      <c r="W218" s="19"/>
      <c r="X218" s="19"/>
      <c r="Y218" s="19"/>
      <c r="Z218" s="19"/>
      <c r="AA218" s="19"/>
    </row>
    <row r="219" spans="1:27" ht="12" customHeight="1">
      <c r="A219" s="19"/>
      <c r="B219" s="19"/>
      <c r="C219" s="19"/>
      <c r="D219" s="19"/>
      <c r="E219" s="19"/>
      <c r="F219" s="19"/>
      <c r="G219" s="19"/>
      <c r="H219" s="19"/>
      <c r="I219" s="19"/>
      <c r="J219" s="19"/>
      <c r="K219" s="19"/>
      <c r="L219" s="19"/>
      <c r="M219" s="19"/>
      <c r="N219" s="19"/>
      <c r="O219" s="20"/>
      <c r="P219" s="20"/>
      <c r="Q219" s="20"/>
      <c r="R219" s="20"/>
      <c r="S219" s="20"/>
      <c r="T219" s="20"/>
      <c r="U219" s="20"/>
      <c r="V219" s="19"/>
      <c r="W219" s="19"/>
      <c r="X219" s="19"/>
      <c r="Y219" s="19"/>
      <c r="Z219" s="19"/>
      <c r="AA219" s="19"/>
    </row>
    <row r="220" spans="1:27" ht="12" customHeight="1">
      <c r="A220" s="19"/>
      <c r="B220" s="19"/>
      <c r="C220" s="19"/>
      <c r="D220" s="19"/>
      <c r="E220" s="19"/>
      <c r="F220" s="19"/>
      <c r="G220" s="19"/>
      <c r="H220" s="19"/>
      <c r="I220" s="19"/>
      <c r="J220" s="19"/>
      <c r="K220" s="19"/>
      <c r="L220" s="19"/>
      <c r="M220" s="19"/>
      <c r="N220" s="19"/>
      <c r="O220" s="20"/>
      <c r="P220" s="20"/>
      <c r="Q220" s="20"/>
      <c r="R220" s="20"/>
      <c r="S220" s="20"/>
      <c r="T220" s="20"/>
      <c r="U220" s="20"/>
      <c r="V220" s="19"/>
      <c r="W220" s="19"/>
      <c r="X220" s="19"/>
      <c r="Y220" s="19"/>
      <c r="Z220" s="19"/>
      <c r="AA220" s="19"/>
    </row>
    <row r="221" spans="1:27" ht="12" customHeight="1">
      <c r="A221" s="19"/>
      <c r="B221" s="19"/>
      <c r="C221" s="19"/>
      <c r="D221" s="19"/>
      <c r="E221" s="19"/>
      <c r="F221" s="19"/>
      <c r="G221" s="19"/>
      <c r="H221" s="19"/>
      <c r="I221" s="19"/>
      <c r="J221" s="19"/>
      <c r="K221" s="19"/>
      <c r="L221" s="19"/>
      <c r="M221" s="19"/>
      <c r="N221" s="19"/>
      <c r="O221" s="20"/>
      <c r="P221" s="20"/>
      <c r="Q221" s="20"/>
      <c r="R221" s="20"/>
      <c r="S221" s="20"/>
      <c r="T221" s="20"/>
      <c r="U221" s="20"/>
      <c r="V221" s="19"/>
      <c r="W221" s="19"/>
      <c r="X221" s="19"/>
      <c r="Y221" s="19"/>
      <c r="Z221" s="19"/>
      <c r="AA221" s="19"/>
    </row>
    <row r="222" spans="1:27" ht="12" customHeight="1">
      <c r="A222" s="19"/>
      <c r="B222" s="19"/>
      <c r="C222" s="19"/>
      <c r="D222" s="19"/>
      <c r="E222" s="19"/>
      <c r="F222" s="19"/>
      <c r="G222" s="19"/>
      <c r="H222" s="19"/>
      <c r="I222" s="19"/>
      <c r="J222" s="19"/>
      <c r="K222" s="19"/>
      <c r="L222" s="19"/>
      <c r="M222" s="19"/>
      <c r="N222" s="19"/>
      <c r="O222" s="20"/>
      <c r="P222" s="20"/>
      <c r="Q222" s="20"/>
      <c r="R222" s="20"/>
      <c r="S222" s="20"/>
      <c r="T222" s="20"/>
      <c r="U222" s="20"/>
      <c r="V222" s="19"/>
      <c r="W222" s="19"/>
      <c r="X222" s="19"/>
      <c r="Y222" s="19"/>
      <c r="Z222" s="19"/>
      <c r="AA222" s="19"/>
    </row>
    <row r="223" spans="1:27" ht="12" customHeight="1">
      <c r="A223" s="19"/>
      <c r="B223" s="19"/>
      <c r="C223" s="19"/>
      <c r="D223" s="19"/>
      <c r="E223" s="19"/>
      <c r="F223" s="19"/>
      <c r="G223" s="19"/>
      <c r="H223" s="19"/>
      <c r="I223" s="19"/>
      <c r="J223" s="19"/>
      <c r="K223" s="19"/>
      <c r="L223" s="19"/>
      <c r="M223" s="19"/>
      <c r="N223" s="19"/>
      <c r="O223" s="20"/>
      <c r="P223" s="20"/>
      <c r="Q223" s="20"/>
      <c r="R223" s="20"/>
      <c r="S223" s="20"/>
      <c r="T223" s="20"/>
      <c r="U223" s="20"/>
      <c r="V223" s="19"/>
      <c r="W223" s="19"/>
      <c r="X223" s="19"/>
      <c r="Y223" s="19"/>
      <c r="Z223" s="19"/>
      <c r="AA223" s="19"/>
    </row>
    <row r="224" spans="1:27" ht="12" customHeight="1">
      <c r="A224" s="19"/>
      <c r="B224" s="19"/>
      <c r="C224" s="19"/>
      <c r="D224" s="19"/>
      <c r="E224" s="19"/>
      <c r="F224" s="19"/>
      <c r="G224" s="19"/>
      <c r="H224" s="19"/>
      <c r="I224" s="19"/>
      <c r="J224" s="19"/>
      <c r="K224" s="19"/>
      <c r="L224" s="19"/>
      <c r="M224" s="19"/>
      <c r="N224" s="19"/>
      <c r="O224" s="20"/>
      <c r="P224" s="20"/>
      <c r="Q224" s="20"/>
      <c r="R224" s="20"/>
      <c r="S224" s="20"/>
      <c r="T224" s="20"/>
      <c r="U224" s="20"/>
      <c r="V224" s="19"/>
      <c r="W224" s="19"/>
      <c r="X224" s="19"/>
      <c r="Y224" s="19"/>
      <c r="Z224" s="19"/>
      <c r="AA224" s="19"/>
    </row>
    <row r="225" spans="1:27" ht="12" customHeight="1">
      <c r="A225" s="19"/>
      <c r="B225" s="19"/>
      <c r="C225" s="19"/>
      <c r="D225" s="19"/>
      <c r="E225" s="19"/>
      <c r="F225" s="19"/>
      <c r="G225" s="19"/>
      <c r="H225" s="19"/>
      <c r="I225" s="19"/>
      <c r="J225" s="19"/>
      <c r="K225" s="19"/>
      <c r="L225" s="19"/>
      <c r="M225" s="19"/>
      <c r="N225" s="19"/>
      <c r="O225" s="20"/>
      <c r="P225" s="20"/>
      <c r="Q225" s="20"/>
      <c r="R225" s="20"/>
      <c r="S225" s="20"/>
      <c r="T225" s="20"/>
      <c r="U225" s="20"/>
      <c r="V225" s="19"/>
      <c r="W225" s="19"/>
      <c r="X225" s="19"/>
      <c r="Y225" s="19"/>
      <c r="Z225" s="19"/>
      <c r="AA225" s="19"/>
    </row>
    <row r="226" spans="1:27" ht="12" customHeight="1">
      <c r="A226" s="19"/>
      <c r="B226" s="19"/>
      <c r="C226" s="19"/>
      <c r="D226" s="19"/>
      <c r="E226" s="19"/>
      <c r="F226" s="19"/>
      <c r="G226" s="19"/>
      <c r="H226" s="19"/>
      <c r="I226" s="19"/>
      <c r="J226" s="19"/>
      <c r="K226" s="19"/>
      <c r="L226" s="19"/>
      <c r="M226" s="19"/>
      <c r="N226" s="19"/>
      <c r="O226" s="20"/>
      <c r="P226" s="20"/>
      <c r="Q226" s="20"/>
      <c r="R226" s="20"/>
      <c r="S226" s="20"/>
      <c r="T226" s="20"/>
      <c r="U226" s="20"/>
      <c r="V226" s="19"/>
      <c r="W226" s="19"/>
      <c r="X226" s="19"/>
      <c r="Y226" s="19"/>
      <c r="Z226" s="19"/>
      <c r="AA226" s="19"/>
    </row>
    <row r="227" spans="1:27" ht="12" customHeight="1">
      <c r="A227" s="19"/>
      <c r="B227" s="19"/>
      <c r="C227" s="19"/>
      <c r="D227" s="19"/>
      <c r="E227" s="19"/>
      <c r="F227" s="19"/>
      <c r="G227" s="19"/>
      <c r="H227" s="19"/>
      <c r="I227" s="19"/>
      <c r="J227" s="19"/>
      <c r="K227" s="19"/>
      <c r="L227" s="19"/>
      <c r="M227" s="19"/>
      <c r="N227" s="19"/>
      <c r="O227" s="20"/>
      <c r="P227" s="20"/>
      <c r="Q227" s="20"/>
      <c r="R227" s="20"/>
      <c r="S227" s="20"/>
      <c r="T227" s="20"/>
      <c r="U227" s="20"/>
      <c r="V227" s="19"/>
      <c r="W227" s="19"/>
      <c r="X227" s="19"/>
      <c r="Y227" s="19"/>
      <c r="Z227" s="19"/>
      <c r="AA227" s="19"/>
    </row>
    <row r="228" spans="1:27" ht="12" customHeight="1">
      <c r="A228" s="19"/>
      <c r="B228" s="19"/>
      <c r="C228" s="19"/>
      <c r="D228" s="19"/>
      <c r="E228" s="19"/>
      <c r="F228" s="19"/>
      <c r="G228" s="19"/>
      <c r="H228" s="19"/>
      <c r="I228" s="19"/>
      <c r="J228" s="19"/>
      <c r="K228" s="19"/>
      <c r="L228" s="19"/>
      <c r="M228" s="19"/>
      <c r="N228" s="19"/>
      <c r="O228" s="20"/>
      <c r="P228" s="20"/>
      <c r="Q228" s="20"/>
      <c r="R228" s="20"/>
      <c r="S228" s="20"/>
      <c r="T228" s="20"/>
      <c r="U228" s="20"/>
      <c r="V228" s="19"/>
      <c r="W228" s="19"/>
      <c r="X228" s="19"/>
      <c r="Y228" s="19"/>
      <c r="Z228" s="19"/>
      <c r="AA228" s="19"/>
    </row>
    <row r="229" spans="1:27" ht="12" customHeight="1">
      <c r="A229" s="19"/>
      <c r="B229" s="19"/>
      <c r="C229" s="19"/>
      <c r="D229" s="19"/>
      <c r="E229" s="19"/>
      <c r="F229" s="19"/>
      <c r="G229" s="19"/>
      <c r="H229" s="19"/>
      <c r="I229" s="19"/>
      <c r="J229" s="19"/>
      <c r="K229" s="19"/>
      <c r="L229" s="19"/>
      <c r="M229" s="19"/>
      <c r="N229" s="19"/>
      <c r="O229" s="20"/>
      <c r="P229" s="20"/>
      <c r="Q229" s="20"/>
      <c r="R229" s="20"/>
      <c r="S229" s="20"/>
      <c r="T229" s="20"/>
      <c r="U229" s="20"/>
      <c r="V229" s="19"/>
      <c r="W229" s="19"/>
      <c r="X229" s="19"/>
      <c r="Y229" s="19"/>
      <c r="Z229" s="19"/>
      <c r="AA229" s="19"/>
    </row>
    <row r="230" spans="1:27" ht="12" customHeight="1">
      <c r="A230" s="19"/>
      <c r="B230" s="19"/>
      <c r="C230" s="19"/>
      <c r="D230" s="19"/>
      <c r="E230" s="19"/>
      <c r="F230" s="19"/>
      <c r="G230" s="19"/>
      <c r="H230" s="19"/>
      <c r="I230" s="19"/>
      <c r="J230" s="19"/>
      <c r="K230" s="19"/>
      <c r="L230" s="19"/>
      <c r="M230" s="19"/>
      <c r="N230" s="19"/>
      <c r="O230" s="20"/>
      <c r="P230" s="20"/>
      <c r="Q230" s="20"/>
      <c r="R230" s="20"/>
      <c r="S230" s="20"/>
      <c r="T230" s="20"/>
      <c r="U230" s="20"/>
      <c r="V230" s="19"/>
      <c r="W230" s="19"/>
      <c r="X230" s="19"/>
      <c r="Y230" s="19"/>
      <c r="Z230" s="19"/>
      <c r="AA230" s="19"/>
    </row>
    <row r="231" spans="1:27" ht="12" customHeight="1">
      <c r="A231" s="19"/>
      <c r="B231" s="19"/>
      <c r="C231" s="19"/>
      <c r="D231" s="19"/>
      <c r="E231" s="19"/>
      <c r="F231" s="19"/>
      <c r="G231" s="19"/>
      <c r="H231" s="19"/>
      <c r="I231" s="19"/>
      <c r="J231" s="19"/>
      <c r="K231" s="19"/>
      <c r="L231" s="19"/>
      <c r="M231" s="19"/>
      <c r="N231" s="19"/>
      <c r="O231" s="20"/>
      <c r="P231" s="20"/>
      <c r="Q231" s="20"/>
      <c r="R231" s="20"/>
      <c r="S231" s="20"/>
      <c r="T231" s="20"/>
      <c r="U231" s="20"/>
      <c r="V231" s="19"/>
      <c r="W231" s="19"/>
      <c r="X231" s="19"/>
      <c r="Y231" s="19"/>
      <c r="Z231" s="19"/>
      <c r="AA231" s="19"/>
    </row>
    <row r="232" spans="1:27" ht="12" customHeight="1">
      <c r="A232" s="19"/>
      <c r="B232" s="19"/>
      <c r="C232" s="19"/>
      <c r="D232" s="19"/>
      <c r="E232" s="19"/>
      <c r="F232" s="19"/>
      <c r="G232" s="19"/>
      <c r="H232" s="19"/>
      <c r="I232" s="19"/>
      <c r="J232" s="19"/>
      <c r="K232" s="19"/>
      <c r="L232" s="19"/>
      <c r="M232" s="19"/>
      <c r="N232" s="19"/>
      <c r="O232" s="20"/>
      <c r="P232" s="20"/>
      <c r="Q232" s="20"/>
      <c r="R232" s="20"/>
      <c r="S232" s="20"/>
      <c r="T232" s="20"/>
      <c r="U232" s="20"/>
      <c r="V232" s="19"/>
      <c r="W232" s="19"/>
      <c r="X232" s="19"/>
      <c r="Y232" s="19"/>
      <c r="Z232" s="19"/>
      <c r="AA232" s="19"/>
    </row>
    <row r="233" spans="1:27" ht="12" customHeight="1">
      <c r="A233" s="19"/>
      <c r="B233" s="19"/>
      <c r="C233" s="19"/>
      <c r="D233" s="19"/>
      <c r="E233" s="19"/>
      <c r="F233" s="19"/>
      <c r="G233" s="19"/>
      <c r="H233" s="19"/>
      <c r="I233" s="19"/>
      <c r="J233" s="19"/>
      <c r="K233" s="19"/>
      <c r="L233" s="19"/>
      <c r="M233" s="19"/>
      <c r="N233" s="19"/>
      <c r="O233" s="20"/>
      <c r="P233" s="20"/>
      <c r="Q233" s="20"/>
      <c r="R233" s="20"/>
      <c r="S233" s="20"/>
      <c r="T233" s="20"/>
      <c r="U233" s="20"/>
      <c r="V233" s="19"/>
      <c r="W233" s="19"/>
      <c r="X233" s="19"/>
      <c r="Y233" s="19"/>
      <c r="Z233" s="19"/>
      <c r="AA233" s="19"/>
    </row>
    <row r="234" spans="1:27" ht="12" customHeight="1">
      <c r="A234" s="19"/>
      <c r="B234" s="19"/>
      <c r="C234" s="19"/>
      <c r="D234" s="19"/>
      <c r="E234" s="19"/>
      <c r="F234" s="19"/>
      <c r="G234" s="19"/>
      <c r="H234" s="19"/>
      <c r="I234" s="19"/>
      <c r="J234" s="19"/>
      <c r="K234" s="19"/>
      <c r="L234" s="19"/>
      <c r="M234" s="19"/>
      <c r="N234" s="19"/>
      <c r="O234" s="20"/>
      <c r="P234" s="20"/>
      <c r="Q234" s="20"/>
      <c r="R234" s="20"/>
      <c r="S234" s="20"/>
      <c r="T234" s="20"/>
      <c r="U234" s="20"/>
      <c r="V234" s="19"/>
      <c r="W234" s="19"/>
      <c r="X234" s="19"/>
      <c r="Y234" s="19"/>
      <c r="Z234" s="19"/>
      <c r="AA234" s="19"/>
    </row>
    <row r="235" spans="1:27" ht="12" customHeight="1">
      <c r="A235" s="19"/>
      <c r="B235" s="19"/>
      <c r="C235" s="19"/>
      <c r="D235" s="19"/>
      <c r="E235" s="19"/>
      <c r="F235" s="19"/>
      <c r="G235" s="19"/>
      <c r="H235" s="19"/>
      <c r="I235" s="19"/>
      <c r="J235" s="19"/>
      <c r="K235" s="19"/>
      <c r="L235" s="19"/>
      <c r="M235" s="19"/>
      <c r="N235" s="19"/>
      <c r="O235" s="20"/>
      <c r="P235" s="20"/>
      <c r="Q235" s="20"/>
      <c r="R235" s="20"/>
      <c r="S235" s="20"/>
      <c r="T235" s="20"/>
      <c r="U235" s="20"/>
      <c r="V235" s="19"/>
      <c r="W235" s="19"/>
      <c r="X235" s="19"/>
      <c r="Y235" s="19"/>
      <c r="Z235" s="19"/>
      <c r="AA235" s="19"/>
    </row>
    <row r="236" spans="1:27" ht="12" customHeight="1">
      <c r="A236" s="19"/>
      <c r="B236" s="19"/>
      <c r="C236" s="19"/>
      <c r="D236" s="19"/>
      <c r="E236" s="19"/>
      <c r="F236" s="19"/>
      <c r="G236" s="19"/>
      <c r="H236" s="19"/>
      <c r="I236" s="19"/>
      <c r="J236" s="19"/>
      <c r="K236" s="19"/>
      <c r="L236" s="19"/>
      <c r="M236" s="19"/>
      <c r="N236" s="19"/>
      <c r="O236" s="20"/>
      <c r="P236" s="20"/>
      <c r="Q236" s="20"/>
      <c r="R236" s="20"/>
      <c r="S236" s="20"/>
      <c r="T236" s="20"/>
      <c r="U236" s="20"/>
      <c r="V236" s="19"/>
      <c r="W236" s="19"/>
      <c r="X236" s="19"/>
      <c r="Y236" s="19"/>
      <c r="Z236" s="19"/>
      <c r="AA236" s="19"/>
    </row>
    <row r="237" spans="1:27" ht="12" customHeight="1">
      <c r="A237" s="19"/>
      <c r="B237" s="19"/>
      <c r="C237" s="19"/>
      <c r="D237" s="19"/>
      <c r="E237" s="19"/>
      <c r="F237" s="19"/>
      <c r="G237" s="19"/>
      <c r="H237" s="19"/>
      <c r="I237" s="19"/>
      <c r="J237" s="19"/>
      <c r="K237" s="19"/>
      <c r="L237" s="19"/>
      <c r="M237" s="19"/>
      <c r="N237" s="19"/>
      <c r="O237" s="20"/>
      <c r="P237" s="20"/>
      <c r="Q237" s="20"/>
      <c r="R237" s="20"/>
      <c r="S237" s="20"/>
      <c r="T237" s="20"/>
      <c r="U237" s="20"/>
      <c r="V237" s="19"/>
      <c r="W237" s="19"/>
      <c r="X237" s="19"/>
      <c r="Y237" s="19"/>
      <c r="Z237" s="19"/>
      <c r="AA237" s="19"/>
    </row>
    <row r="238" spans="1:27" ht="12" customHeight="1">
      <c r="A238" s="19"/>
      <c r="B238" s="19"/>
      <c r="C238" s="19"/>
      <c r="D238" s="19"/>
      <c r="E238" s="19"/>
      <c r="F238" s="19"/>
      <c r="G238" s="19"/>
      <c r="H238" s="19"/>
      <c r="I238" s="19"/>
      <c r="J238" s="19"/>
      <c r="K238" s="19"/>
      <c r="L238" s="19"/>
      <c r="M238" s="19"/>
      <c r="N238" s="19"/>
      <c r="O238" s="20"/>
      <c r="P238" s="20"/>
      <c r="Q238" s="20"/>
      <c r="R238" s="20"/>
      <c r="S238" s="20"/>
      <c r="T238" s="20"/>
      <c r="U238" s="20"/>
      <c r="V238" s="19"/>
      <c r="W238" s="19"/>
      <c r="X238" s="19"/>
      <c r="Y238" s="19"/>
      <c r="Z238" s="19"/>
      <c r="AA238" s="19"/>
    </row>
    <row r="239" spans="1:27" ht="12" customHeight="1">
      <c r="A239" s="19"/>
      <c r="B239" s="19"/>
      <c r="C239" s="19"/>
      <c r="D239" s="19"/>
      <c r="E239" s="19"/>
      <c r="F239" s="19"/>
      <c r="G239" s="19"/>
      <c r="H239" s="19"/>
      <c r="I239" s="19"/>
      <c r="J239" s="19"/>
      <c r="K239" s="19"/>
      <c r="L239" s="19"/>
      <c r="M239" s="19"/>
      <c r="N239" s="19"/>
      <c r="O239" s="20"/>
      <c r="P239" s="20"/>
      <c r="Q239" s="20"/>
      <c r="R239" s="20"/>
      <c r="S239" s="20"/>
      <c r="T239" s="20"/>
      <c r="U239" s="20"/>
      <c r="V239" s="19"/>
      <c r="W239" s="19"/>
      <c r="X239" s="19"/>
      <c r="Y239" s="19"/>
      <c r="Z239" s="19"/>
      <c r="AA239" s="19"/>
    </row>
    <row r="240" spans="1:27" ht="12" customHeight="1">
      <c r="A240" s="19"/>
      <c r="B240" s="19"/>
      <c r="C240" s="19"/>
      <c r="D240" s="19"/>
      <c r="E240" s="19"/>
      <c r="F240" s="19"/>
      <c r="G240" s="19"/>
      <c r="H240" s="19"/>
      <c r="I240" s="19"/>
      <c r="J240" s="19"/>
      <c r="K240" s="19"/>
      <c r="L240" s="19"/>
      <c r="M240" s="19"/>
      <c r="N240" s="19"/>
      <c r="O240" s="20"/>
      <c r="P240" s="20"/>
      <c r="Q240" s="20"/>
      <c r="R240" s="20"/>
      <c r="S240" s="20"/>
      <c r="T240" s="20"/>
      <c r="U240" s="20"/>
      <c r="V240" s="19"/>
      <c r="W240" s="19"/>
      <c r="X240" s="19"/>
      <c r="Y240" s="19"/>
      <c r="Z240" s="19"/>
      <c r="AA240" s="19"/>
    </row>
    <row r="241" spans="1:27" ht="12" customHeight="1">
      <c r="A241" s="19"/>
      <c r="B241" s="19"/>
      <c r="C241" s="19"/>
      <c r="D241" s="19"/>
      <c r="E241" s="19"/>
      <c r="F241" s="19"/>
      <c r="G241" s="19"/>
      <c r="H241" s="19"/>
      <c r="I241" s="19"/>
      <c r="J241" s="19"/>
      <c r="K241" s="19"/>
      <c r="L241" s="19"/>
      <c r="M241" s="19"/>
      <c r="N241" s="19"/>
      <c r="O241" s="20"/>
      <c r="P241" s="20"/>
      <c r="Q241" s="20"/>
      <c r="R241" s="20"/>
      <c r="S241" s="20"/>
      <c r="T241" s="20"/>
      <c r="U241" s="20"/>
      <c r="V241" s="19"/>
      <c r="W241" s="19"/>
      <c r="X241" s="19"/>
      <c r="Y241" s="19"/>
      <c r="Z241" s="19"/>
      <c r="AA241" s="19"/>
    </row>
    <row r="242" spans="1:27" ht="12" customHeight="1">
      <c r="A242" s="19"/>
      <c r="B242" s="19"/>
      <c r="C242" s="19"/>
      <c r="D242" s="19"/>
      <c r="E242" s="19"/>
      <c r="F242" s="19"/>
      <c r="G242" s="19"/>
      <c r="H242" s="19"/>
      <c r="I242" s="19"/>
      <c r="J242" s="19"/>
      <c r="K242" s="19"/>
      <c r="L242" s="19"/>
      <c r="M242" s="19"/>
      <c r="N242" s="19"/>
      <c r="O242" s="20"/>
      <c r="P242" s="20"/>
      <c r="Q242" s="20"/>
      <c r="R242" s="20"/>
      <c r="S242" s="20"/>
      <c r="T242" s="20"/>
      <c r="U242" s="20"/>
      <c r="V242" s="19"/>
      <c r="W242" s="19"/>
      <c r="X242" s="19"/>
      <c r="Y242" s="19"/>
      <c r="Z242" s="19"/>
      <c r="AA242" s="19"/>
    </row>
    <row r="243" spans="1:27" ht="12" customHeight="1">
      <c r="A243" s="19"/>
      <c r="B243" s="19"/>
      <c r="C243" s="19"/>
      <c r="D243" s="19"/>
      <c r="E243" s="19"/>
      <c r="F243" s="19"/>
      <c r="G243" s="19"/>
      <c r="H243" s="19"/>
      <c r="I243" s="19"/>
      <c r="J243" s="19"/>
      <c r="K243" s="19"/>
      <c r="L243" s="19"/>
      <c r="M243" s="19"/>
      <c r="N243" s="19"/>
      <c r="O243" s="20"/>
      <c r="P243" s="20"/>
      <c r="Q243" s="20"/>
      <c r="R243" s="20"/>
      <c r="S243" s="20"/>
      <c r="T243" s="20"/>
      <c r="U243" s="20"/>
      <c r="V243" s="19"/>
      <c r="W243" s="19"/>
      <c r="X243" s="19"/>
      <c r="Y243" s="19"/>
      <c r="Z243" s="19"/>
      <c r="AA243" s="19"/>
    </row>
    <row r="244" spans="1:27" ht="12" customHeight="1">
      <c r="A244" s="19"/>
      <c r="B244" s="19"/>
      <c r="C244" s="19"/>
      <c r="D244" s="19"/>
      <c r="E244" s="19"/>
      <c r="F244" s="19"/>
      <c r="G244" s="19"/>
      <c r="H244" s="19"/>
      <c r="I244" s="19"/>
      <c r="J244" s="19"/>
      <c r="K244" s="19"/>
      <c r="L244" s="19"/>
      <c r="M244" s="19"/>
      <c r="N244" s="19"/>
      <c r="O244" s="20"/>
      <c r="P244" s="20"/>
      <c r="Q244" s="20"/>
      <c r="R244" s="20"/>
      <c r="S244" s="20"/>
      <c r="T244" s="20"/>
      <c r="U244" s="20"/>
      <c r="V244" s="19"/>
      <c r="W244" s="19"/>
      <c r="X244" s="19"/>
      <c r="Y244" s="19"/>
      <c r="Z244" s="19"/>
      <c r="AA244" s="19"/>
    </row>
    <row r="245" spans="1:27" ht="12" customHeight="1">
      <c r="A245" s="19"/>
      <c r="B245" s="19"/>
      <c r="C245" s="19"/>
      <c r="D245" s="19"/>
      <c r="E245" s="19"/>
      <c r="F245" s="19"/>
      <c r="G245" s="19"/>
      <c r="H245" s="19"/>
      <c r="I245" s="19"/>
      <c r="J245" s="19"/>
      <c r="K245" s="19"/>
      <c r="L245" s="19"/>
      <c r="M245" s="19"/>
      <c r="N245" s="19"/>
      <c r="O245" s="20"/>
      <c r="P245" s="20"/>
      <c r="Q245" s="20"/>
      <c r="R245" s="20"/>
      <c r="S245" s="20"/>
      <c r="T245" s="20"/>
      <c r="U245" s="20"/>
      <c r="V245" s="19"/>
      <c r="W245" s="19"/>
      <c r="X245" s="19"/>
      <c r="Y245" s="19"/>
      <c r="Z245" s="19"/>
      <c r="AA245" s="19"/>
    </row>
    <row r="246" spans="1:27" ht="12" customHeight="1">
      <c r="A246" s="19"/>
      <c r="B246" s="19"/>
      <c r="C246" s="19"/>
      <c r="D246" s="19"/>
      <c r="E246" s="19"/>
      <c r="F246" s="19"/>
      <c r="G246" s="19"/>
      <c r="H246" s="19"/>
      <c r="I246" s="19"/>
      <c r="J246" s="19"/>
      <c r="K246" s="19"/>
      <c r="L246" s="19"/>
      <c r="M246" s="19"/>
      <c r="N246" s="19"/>
      <c r="O246" s="20"/>
      <c r="P246" s="20"/>
      <c r="Q246" s="20"/>
      <c r="R246" s="20"/>
      <c r="S246" s="20"/>
      <c r="T246" s="20"/>
      <c r="U246" s="20"/>
      <c r="V246" s="19"/>
      <c r="W246" s="19"/>
      <c r="X246" s="19"/>
      <c r="Y246" s="19"/>
      <c r="Z246" s="19"/>
      <c r="AA246" s="19"/>
    </row>
    <row r="247" spans="1:27"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spans="1:27"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spans="1:27"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spans="1:27"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spans="1:27"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spans="1:27"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spans="1:27"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spans="1:27"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spans="1:27"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spans="1:27"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spans="1:27"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spans="1:27"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spans="1:27"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spans="1:27"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spans="1:27"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spans="1:27"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spans="1:27"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spans="1:27"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spans="1:27"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spans="1:27"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spans="1:27"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spans="1:27"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spans="1:27"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spans="1:27"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spans="1:27"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spans="1:27"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spans="1:27"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spans="1:27"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spans="1:27"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spans="1:27"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spans="1:27"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spans="1:27"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spans="1:27"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spans="1:27"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spans="1:27"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spans="1:27"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spans="1:27"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spans="1:27"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spans="1:27"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spans="1:27"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spans="1:27"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spans="1:27"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spans="1:27"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spans="1:27"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spans="1:27"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spans="1:27"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spans="1:27"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spans="1:27"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spans="1:27"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spans="1:27"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spans="1:27"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spans="1:27"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spans="1:27"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spans="1:27"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spans="1:27"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spans="1:27"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spans="1:27"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spans="1:27"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spans="1:27"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spans="1:27"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spans="1:27"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spans="1:27"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spans="1:27"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spans="1:27"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spans="1:27"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spans="1:27"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spans="1:27"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spans="1:27"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spans="1:27"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spans="1:27"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spans="1:27"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spans="1:27"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spans="1:27"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spans="1:27"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spans="1:27"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spans="1:27"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spans="1:27"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spans="1:27"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spans="1:27"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spans="1:27"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spans="1:27"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spans="1:27"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spans="1:27"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spans="1:27"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spans="1:27"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spans="1:27"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spans="1:27"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spans="1:27"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spans="1:27"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spans="1:27"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spans="1:27"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spans="1:27"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spans="1:27"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spans="1:27"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spans="1:27"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spans="1:27"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spans="1:27"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spans="1:27"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spans="1:27"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spans="1:27"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spans="1:27"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spans="1:27"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spans="1:27"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spans="1:27"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spans="1:27"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spans="1:27"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spans="1:27"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spans="1:27"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spans="1:27"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spans="1:27"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spans="1:27"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spans="1:27"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spans="1:27"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spans="1:27"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spans="1:27"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spans="1:27"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spans="1:27"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spans="1:27"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spans="1:27"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spans="1:27"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spans="1:27"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spans="1:27"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spans="1:27"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spans="1:27"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spans="1:27"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spans="1:27"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spans="1:27"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spans="1:27"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spans="1:27"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spans="1:27"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spans="1:27"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spans="1:27"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spans="1:27"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spans="1:27"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spans="1:27"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spans="1:27"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spans="1:27"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spans="1:27"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spans="1:27"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spans="1:27"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spans="1:27"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spans="1:27"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spans="1:27"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spans="1:27"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spans="1:27"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spans="1:27"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spans="1:27"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spans="1:27"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spans="1:27"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spans="1:27"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spans="1:27"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spans="1:27"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spans="1:27"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spans="1:27"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spans="1:27"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spans="1:27"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spans="1:27"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spans="1:27"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spans="1:27"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spans="1:27"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spans="1:27"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spans="1:27"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spans="1:27"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spans="1:27"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spans="1:27"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spans="1:27"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spans="1:27"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spans="1:27"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spans="1:27"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spans="1:27"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spans="1:27"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spans="1:27"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spans="1:27"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spans="1:27"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spans="1:27"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spans="1:27"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spans="1:27"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spans="1:27"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spans="1:27"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spans="1:27"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spans="1:27"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spans="1:27"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spans="1:27"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spans="1:27"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spans="1:27"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spans="1:27"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spans="1:27"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spans="1:27"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spans="1:27"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spans="1:27"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spans="1:27"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spans="1:27"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spans="1:27"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spans="1:27"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spans="1:27"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spans="1:27"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spans="1:27"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spans="1:27"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spans="1:27"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spans="1:27"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spans="1:27"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spans="1:27"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spans="1:27"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spans="1:27"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spans="1:27"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spans="1:27"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spans="1:27"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spans="1:27"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spans="1:27"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spans="1:27"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spans="1:27"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spans="1:27"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spans="1:27"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spans="1:27"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spans="1:27"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spans="1:27"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spans="1:27"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spans="1:27"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spans="1:27"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spans="1:27"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spans="1:27"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spans="1:27"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spans="1:27"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spans="1:27"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spans="1:27"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spans="1:27"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spans="1:27"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spans="1:27"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spans="1:27"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spans="1:27"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spans="1:27"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spans="1:27"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spans="1:27"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spans="1:27"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spans="1:27"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spans="1:27"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spans="1:27"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spans="1:27"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spans="1:27"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spans="1:27"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spans="1:27"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spans="1:27"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spans="1:27"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spans="1:27"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spans="1:27"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spans="1:27"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spans="1:27"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spans="1:27"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spans="1:27"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spans="1:27"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spans="1:27"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spans="1:27"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spans="1:27"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spans="1:27"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spans="1:27"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spans="1:27"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spans="1:27"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spans="1:27"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spans="1:27"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spans="1:27"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spans="1:27"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spans="1:27"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spans="1:27"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spans="1:27"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spans="1:27"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spans="1:27"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spans="1:27"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spans="1:27"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spans="1:27"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spans="1:27"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spans="1:27"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spans="1:27"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spans="1:27"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spans="1:27"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spans="1:27"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spans="1:27"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spans="1:27"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spans="1:27"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spans="1:27"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spans="1:27"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spans="1:27"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spans="1:27"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spans="1:27"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spans="1:27"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spans="1:27"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spans="1:27"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spans="1:27"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spans="1:27"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spans="1:27"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spans="1:27"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spans="1:27"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spans="1:27"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spans="1:27"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spans="1:27"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spans="1:27"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spans="1:27"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spans="1:27"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spans="1:27"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spans="1:27"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spans="1:27"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spans="1:27"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spans="1:27"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spans="1:27"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spans="1:27"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spans="1:27"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spans="1:27"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spans="1:27"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spans="1:27"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spans="1:27"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spans="1:27"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spans="1:27"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spans="1:27"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spans="1:27"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spans="1:27"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spans="1:27"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spans="1:27"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spans="1:27"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spans="1:27"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spans="1:27"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spans="1:27"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spans="1:27"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spans="1:27"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spans="1:27"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spans="1:27"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spans="1:27"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spans="1:27"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spans="1:27"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spans="1:27"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spans="1:27"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spans="1:27"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spans="1:27"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spans="1:27"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spans="1:27"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spans="1:27"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spans="1:27"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spans="1:27"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spans="1:27"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spans="1:27"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spans="1:27"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spans="1:27"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spans="1:27"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spans="1:27"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spans="1:27"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spans="1:27"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spans="1:27"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spans="1:27"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spans="1:27"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spans="1:27"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spans="1:27"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spans="1:27"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spans="1:27"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spans="1:27"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spans="1:27"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spans="1:27"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spans="1:27"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spans="1:27"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spans="1:27"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spans="1:27"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spans="1:27"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spans="1:27"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spans="1:27"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spans="1:27"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spans="1:27"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spans="1:27"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spans="1:27"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spans="1:27"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spans="1:27"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spans="1:27"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spans="1:27"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spans="1:27"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spans="1:27"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spans="1:27"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spans="1:27"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spans="1:27"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spans="1:27"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spans="1:27"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spans="1:27"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spans="1:27"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spans="1:27"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spans="1:27"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spans="1:27"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spans="1:27"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spans="1:27"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spans="1:27"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spans="1:27"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spans="1:27"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spans="1:27"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spans="1:27"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spans="1:27"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spans="1:27"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spans="1:27"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spans="1:27"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spans="1:27"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spans="1:27"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spans="1:27"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spans="1:27"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spans="1:27"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spans="1:27"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spans="1:27"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spans="1:27"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spans="1:27"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spans="1:27"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spans="1:27"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spans="1:27"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spans="1:27"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spans="1:27"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spans="1:27"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spans="1:27"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spans="1:27"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spans="1:27"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spans="1:27"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spans="1:27"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spans="1:27"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spans="1:27"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spans="1:27"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spans="1:27"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spans="1:27"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spans="1:27"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spans="1:27"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spans="1:27"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spans="1:27"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spans="1:27"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spans="1:27"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spans="1:27"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spans="1:27"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spans="1:27"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spans="1:27"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spans="1:27"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spans="1:27"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spans="1:27"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spans="1:27"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spans="1:27"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spans="1:27"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spans="1:27"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spans="1:27"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spans="1:27"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spans="1:27"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spans="1:27"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spans="1:27"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spans="1:27"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spans="1:27"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spans="1:27"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spans="1:27"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spans="1:27"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spans="1:27"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spans="1:27"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spans="1:27"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spans="1:27"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spans="1:27"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spans="1:27"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spans="1:27"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spans="1:27"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spans="1:27"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spans="1:27"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spans="1:27"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spans="1:27"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spans="1:27"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spans="1:27"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spans="1:27"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spans="1:27"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spans="1:27"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spans="1:27"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spans="1:27"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spans="1:27"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spans="1:27"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spans="1:27"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spans="1:27"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spans="1:27"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spans="1:27"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spans="1:27"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spans="1:27"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spans="1:27"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spans="1:27"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spans="1:27"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spans="1:27"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spans="1:27"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spans="1:27"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spans="1:27"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spans="1:27"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spans="1:27"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spans="1:27"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spans="1:27"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spans="1:27"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spans="1:27"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spans="1:27"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spans="1:27"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spans="1:27"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spans="1:27"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spans="1:27"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spans="1:27"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spans="1:27"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spans="1:27"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spans="1:27"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spans="1:27"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spans="1:27"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spans="1:27"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spans="1:27"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spans="1:27"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spans="1:27"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spans="1:27"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spans="1:27"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spans="1:27"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spans="1:27"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spans="1:27"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spans="1:27"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spans="1:27"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spans="1:27"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spans="1:27"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spans="1:27"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spans="1:27"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spans="1:27"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spans="1:27"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spans="1:27"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spans="1:27"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spans="1:27"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spans="1:27"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spans="1:27"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spans="1:27"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spans="1:27"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spans="1:27"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spans="1:27"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spans="1:27"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spans="1:27"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spans="1:27"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spans="1:27"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spans="1:27"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spans="1:27"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spans="1:27"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spans="1:27"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spans="1:27"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spans="1:27"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spans="1:27"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spans="1:27"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spans="1:27"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spans="1:27"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spans="1:27"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spans="1:27"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spans="1:27"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spans="1:27"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spans="1:27"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spans="1:27"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spans="1:27"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spans="1:27"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spans="1:27"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spans="1:27"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spans="1:27"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spans="1:27"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spans="1:27"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spans="1:27"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spans="1:27"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spans="1:27"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spans="1:27"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spans="1:27"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spans="1:27"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spans="1:27"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spans="1:27"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spans="1:27"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spans="1:27"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spans="1:27"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spans="1:27"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spans="1:27"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spans="1:27"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spans="1:27"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spans="1:27"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spans="1:27"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spans="1:27"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spans="1:27"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spans="1:27"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spans="1:27"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spans="1:27"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spans="1:27"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spans="1:27"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spans="1:27"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spans="1:27"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spans="1:27"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spans="1:27"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spans="1:27"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spans="1:27"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spans="1:27"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spans="1:27"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spans="1:27"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spans="1:27"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spans="1:27"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spans="1:27"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spans="1:27"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spans="1:27"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spans="1:27"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spans="1:27"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spans="1:27"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spans="1:27"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spans="1:27"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spans="1:27"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spans="1:27"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spans="1:27"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spans="1:27"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spans="1:27"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spans="1:27"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spans="1:27"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spans="1:27"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spans="1:27"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spans="1:27"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spans="1:27"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spans="1:27"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spans="1:27"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spans="1:27"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spans="1:27"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spans="1:27"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spans="1:27"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spans="1:27"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spans="1:27"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spans="1:27"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spans="1:27"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spans="1:27"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spans="1:27"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spans="1:27"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spans="1:27"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spans="1:27"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spans="1:27"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spans="1:27"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spans="1:27"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spans="1:27"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spans="1:27"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spans="1:27"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spans="1:27"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spans="1:27"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spans="1:27"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spans="1:27"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spans="1:27"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spans="1:27"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spans="1:27"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spans="1:27"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spans="1:27"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spans="1:27"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spans="1:27"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spans="1:27"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spans="1:27"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spans="1:27"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spans="1:27"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spans="1:27"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spans="1:27"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spans="1:27"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spans="1:27"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spans="1:27"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spans="1:27"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spans="1:27"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spans="1:27"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spans="1:27"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spans="1:27"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spans="1:27"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spans="1:27"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spans="1:27"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spans="1:27"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spans="1:27"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spans="1:27"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spans="1:27"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spans="1:27"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spans="1:27"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spans="1:27"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spans="1:27"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spans="1:27"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spans="1:27"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spans="1:27"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spans="1:27"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spans="1:27"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spans="1:27"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spans="1:27"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spans="1:27"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spans="1:27"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spans="1:27"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spans="1:27"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spans="1:27"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spans="1:27"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spans="1:27"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spans="1:27"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spans="1:27"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spans="1:27"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spans="1:27"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spans="1:27"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spans="1:27"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spans="1:27"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spans="1:27"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spans="1:27"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spans="1:27"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spans="1:27"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spans="1:27"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spans="1:27"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spans="1:27"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spans="1:27"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spans="1:27"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spans="1:27"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spans="1:27"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spans="1:27"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spans="1:27"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spans="1:27"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spans="1:27"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spans="1:27"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spans="1:27"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spans="1:27"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spans="1:27"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spans="1:27"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spans="1:27"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spans="1:27"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spans="1:27"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spans="1:27"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spans="1:27"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spans="1:27"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spans="1:27"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spans="1:27"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spans="1:27"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spans="1:27"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spans="1:27"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spans="1:27"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spans="1:27"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spans="1:27"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spans="1:27"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spans="1:27"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spans="1:27"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spans="1:27"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spans="1:27"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spans="1:27"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spans="1:27"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spans="1:27"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spans="1:27"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spans="1:27"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spans="1:27"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spans="1:27"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spans="1:27"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spans="1:27"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spans="1:27"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spans="1:27"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spans="1:27"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spans="1:27"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spans="1:27"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spans="1:27"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spans="1:27"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spans="1:27"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spans="1:27"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spans="1:27"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spans="1:27"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spans="1:27"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spans="1:27"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spans="1:27"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spans="1:27"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row r="990" spans="1:27"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row>
    <row r="991" spans="1:27"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row>
    <row r="992" spans="1:27"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row>
    <row r="993" spans="1:27"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row>
    <row r="994" spans="1:27"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row>
    <row r="995" spans="1:27"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row>
    <row r="996" spans="1:27"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row>
    <row r="997" spans="1:27" ht="15.7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row>
    <row r="998" spans="1:27" ht="15.7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row>
    <row r="999" spans="1:27" ht="15.75" customHeight="1">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row>
    <row r="1000" spans="1:27" ht="15.75"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row>
    <row r="1001" spans="1:27" ht="15.75" customHeight="1">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row>
  </sheetData>
  <sheetProtection algorithmName="SHA-512" hashValue="4Bhr80nds1m9+12eWo4mrIR9eSFIZjFE8P3ykCYjorFkpshp4XL5TQw63EkHwW4K1djPHYX+LYopSRX7fopTiQ==" saltValue="Fm1Ya7esF9CAAQothSHiAg==" spinCount="100000" sheet="1" formatCells="0" formatColumns="0" formatRows="0" insertColumns="0" insertRows="0" insertHyperlinks="0" deleteColumns="0" deleteRows="0" sort="0" autoFilter="0" pivotTables="0"/>
  <mergeCells count="29">
    <mergeCell ref="B37:L37"/>
    <mergeCell ref="H39:J41"/>
    <mergeCell ref="C22:E22"/>
    <mergeCell ref="F22:G22"/>
    <mergeCell ref="H22:H26"/>
    <mergeCell ref="F23:G23"/>
    <mergeCell ref="B27:G27"/>
    <mergeCell ref="I34:K36"/>
    <mergeCell ref="B22:B26"/>
    <mergeCell ref="B29:B30"/>
    <mergeCell ref="B32:C32"/>
    <mergeCell ref="E29:F29"/>
    <mergeCell ref="E30:F30"/>
    <mergeCell ref="D32:G32"/>
    <mergeCell ref="J22:J23"/>
    <mergeCell ref="K22:L23"/>
    <mergeCell ref="K24:L26"/>
    <mergeCell ref="H27:L27"/>
    <mergeCell ref="I22:I23"/>
    <mergeCell ref="I24:I26"/>
    <mergeCell ref="J24:J26"/>
    <mergeCell ref="F13:L13"/>
    <mergeCell ref="D14:L14"/>
    <mergeCell ref="C16:L16"/>
    <mergeCell ref="B2:L2"/>
    <mergeCell ref="B3:L3"/>
    <mergeCell ref="B4:D4"/>
    <mergeCell ref="D7:L7"/>
    <mergeCell ref="F12:G12"/>
  </mergeCells>
  <phoneticPr fontId="55"/>
  <dataValidations count="14">
    <dataValidation type="list" allowBlank="1" showErrorMessage="1" sqref="C5" xr:uid="{00000000-0002-0000-0100-000000000000}">
      <formula1>"一般,高校生,中学生,小学生"</formula1>
    </dataValidation>
    <dataValidation type="custom" allowBlank="1" showErrorMessage="1" sqref="C8:C9" xr:uid="{00000000-0002-0000-0100-000001000000}">
      <formula1>GTE(LEN(C8),(3))</formula1>
    </dataValidation>
    <dataValidation type="list" allowBlank="1" showErrorMessage="1" sqref="J24" xr:uid="{00000000-0002-0000-0100-000002000000}">
      <formula1>$K$39:$K$48</formula1>
    </dataValidation>
    <dataValidation type="custom" allowBlank="1" showErrorMessage="1" sqref="C11" xr:uid="{00000000-0002-0000-0100-000003000000}">
      <formula1>GTE(LEN(C11),(4))</formula1>
    </dataValidation>
    <dataValidation type="list" allowBlank="1" showErrorMessage="1" sqref="C14" xr:uid="{00000000-0002-0000-0100-000004000000}">
      <formula1>"同意する"</formula1>
    </dataValidation>
    <dataValidation type="list" allowBlank="1" showErrorMessage="1" sqref="D30" xr:uid="{00000000-0002-0000-0100-000005000000}">
      <formula1>"大型一眼レフカメラ,ビデオカメラ,その他"</formula1>
    </dataValidation>
    <dataValidation type="textLength" showErrorMessage="1" sqref="C7" xr:uid="{00000000-0002-0000-0100-000006000000}">
      <formula1>1</formula1>
      <formula2>6</formula2>
    </dataValidation>
    <dataValidation type="list" allowBlank="1" showErrorMessage="1" sqref="F12" xr:uid="{00000000-0002-0000-0100-000007000000}">
      <formula1>$E$39:$E$45</formula1>
    </dataValidation>
    <dataValidation type="decimal" allowBlank="1" showErrorMessage="1" sqref="C10" xr:uid="{00000000-0002-0000-0100-000008000000}">
      <formula1>0</formula1>
      <formula2>9999999</formula2>
    </dataValidation>
    <dataValidation type="custom" allowBlank="1" showErrorMessage="1" sqref="C6" xr:uid="{00000000-0002-0000-0100-000009000000}">
      <formula1>AND(GTE(LEN(C6),MIN((3),(50))),LTE(LEN(C6),MAX((3),(50))))</formula1>
    </dataValidation>
    <dataValidation type="list" allowBlank="1" showErrorMessage="1" sqref="D24:D26" xr:uid="{00000000-0002-0000-0100-00000A000000}">
      <formula1>$D$40:$D$54</formula1>
    </dataValidation>
    <dataValidation type="custom" allowBlank="1" showErrorMessage="1" sqref="C13" xr:uid="{00000000-0002-0000-0100-00000B000000}">
      <formula1>GTE(LEN(C13),(8))</formula1>
    </dataValidation>
    <dataValidation type="list" allowBlank="1" showErrorMessage="1" sqref="C24:C26" xr:uid="{00000000-0002-0000-0100-00000C000000}">
      <formula1>"Ｓ級,Ａ級,Ｂ級,Ｃ級"</formula1>
    </dataValidation>
    <dataValidation type="list" allowBlank="1" showErrorMessage="1" sqref="C30" xr:uid="{00000000-0002-0000-0100-00000D000000}">
      <formula1>"なし,あり"</formula1>
    </dataValidation>
  </dataValidations>
  <printOptions horizontalCentered="1"/>
  <pageMargins left="0.23622047244094491" right="0.23622047244094491" top="0.74803149606299213" bottom="0.74803149606299213" header="0.59055118110236227" footer="0"/>
  <pageSetup paperSize="9" scale="63" orientation="landscape" r:id="rId1"/>
  <headerFooter>
    <oddHeader>&amp;R2024上尾市陸上競技協会　春季記録会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001"/>
  <sheetViews>
    <sheetView showGridLines="0" showRowColHeaders="0" zoomScaleNormal="100" zoomScaleSheetLayoutView="118" workbookViewId="0">
      <pane ySplit="7" topLeftCell="A8" activePane="bottomLeft" state="frozen"/>
      <selection pane="bottomLeft" activeCell="L20" sqref="L20"/>
    </sheetView>
  </sheetViews>
  <sheetFormatPr defaultColWidth="14.42578125" defaultRowHeight="15" customHeight="1"/>
  <cols>
    <col min="1" max="1" width="13" style="21" customWidth="1"/>
    <col min="2" max="2" width="18.42578125" style="21" hidden="1" customWidth="1"/>
    <col min="3" max="3" width="5.140625" style="21" customWidth="1"/>
    <col min="4" max="4" width="4.140625" style="21" customWidth="1"/>
    <col min="5" max="6" width="9.5703125" style="21" customWidth="1"/>
    <col min="7" max="7" width="13.42578125" style="21" customWidth="1"/>
    <col min="8" max="8" width="12.5703125" style="21" customWidth="1"/>
    <col min="9" max="9" width="11.140625" style="21" customWidth="1"/>
    <col min="10" max="11" width="10.7109375" style="21" customWidth="1"/>
    <col min="12" max="12" width="12.42578125" style="21" customWidth="1"/>
    <col min="13" max="13" width="4.85546875" style="21" customWidth="1"/>
    <col min="14" max="14" width="13.5703125" style="21" customWidth="1"/>
    <col min="15" max="17" width="5.7109375" style="21" customWidth="1"/>
    <col min="18" max="18" width="13.5703125" style="21" customWidth="1"/>
    <col min="19" max="21" width="5.7109375" style="21" customWidth="1"/>
    <col min="22" max="22" width="6.5703125" style="21" customWidth="1"/>
    <col min="23" max="23" width="7.140625" style="21" customWidth="1"/>
    <col min="24" max="24" width="5.7109375" style="21" customWidth="1"/>
    <col min="25" max="27" width="6.140625" style="21" customWidth="1"/>
    <col min="28" max="33" width="7.85546875" style="21" hidden="1" customWidth="1"/>
    <col min="34" max="35" width="9" style="21" hidden="1" customWidth="1"/>
    <col min="36" max="43" width="11.140625" style="21" hidden="1" customWidth="1"/>
    <col min="44" max="44" width="15.42578125" style="21" hidden="1" customWidth="1"/>
    <col min="45" max="45" width="3.42578125" style="21" hidden="1" customWidth="1"/>
    <col min="46" max="47" width="8.5703125" style="21" hidden="1" customWidth="1"/>
    <col min="48" max="48" width="16.5703125" style="21" hidden="1" customWidth="1"/>
    <col min="49" max="50" width="12.5703125" style="21" hidden="1" customWidth="1"/>
    <col min="51" max="51" width="18.5703125" style="21" hidden="1" customWidth="1"/>
    <col min="52" max="52" width="9" style="21" hidden="1" customWidth="1"/>
    <col min="53" max="53" width="10.7109375" style="21" hidden="1" customWidth="1"/>
    <col min="54" max="54" width="9" style="21" hidden="1" customWidth="1"/>
    <col min="55" max="55" width="12.5703125" style="21" hidden="1" customWidth="1"/>
    <col min="56" max="56" width="12" style="21" hidden="1" customWidth="1"/>
    <col min="57" max="59" width="9" style="21" hidden="1" customWidth="1"/>
    <col min="60" max="61" width="15.140625" style="21" hidden="1" customWidth="1"/>
    <col min="62" max="62" width="6.28515625" style="21" hidden="1" customWidth="1"/>
    <col min="63" max="63" width="8" style="21" hidden="1" customWidth="1"/>
    <col min="64" max="64" width="14.42578125" style="21" hidden="1" customWidth="1"/>
    <col min="65" max="65" width="14.42578125" style="21" customWidth="1"/>
    <col min="66" max="16384" width="14.42578125" style="21"/>
  </cols>
  <sheetData>
    <row r="1" spans="1:63" ht="13.5" customHeight="1">
      <c r="A1" s="68"/>
      <c r="B1" s="68"/>
      <c r="C1" s="69"/>
      <c r="D1" s="70"/>
      <c r="E1" s="68"/>
      <c r="F1" s="68"/>
      <c r="G1" s="68"/>
      <c r="H1" s="68"/>
      <c r="I1" s="68"/>
      <c r="J1" s="68"/>
      <c r="K1" s="68"/>
      <c r="L1" s="68"/>
      <c r="M1" s="68"/>
      <c r="N1" s="70"/>
      <c r="O1" s="70"/>
      <c r="P1" s="70"/>
      <c r="Q1" s="70"/>
      <c r="R1" s="70"/>
      <c r="S1" s="70"/>
      <c r="T1" s="70"/>
      <c r="U1" s="70"/>
      <c r="V1" s="70"/>
      <c r="W1" s="70"/>
      <c r="X1" s="70"/>
      <c r="Y1" s="70"/>
      <c r="Z1" s="70"/>
      <c r="AA1" s="70"/>
      <c r="AB1" s="70"/>
      <c r="AC1" s="70"/>
      <c r="AD1" s="70"/>
      <c r="AE1" s="70"/>
      <c r="AF1" s="70"/>
      <c r="AG1" s="70"/>
      <c r="AH1" s="68"/>
      <c r="AI1" s="19"/>
      <c r="AJ1" s="71"/>
      <c r="AK1" s="71"/>
      <c r="AL1" s="71"/>
      <c r="AM1" s="71"/>
      <c r="AN1" s="71"/>
      <c r="AO1" s="71"/>
      <c r="AP1" s="71"/>
      <c r="AQ1" s="71"/>
      <c r="AR1" s="71"/>
      <c r="AS1" s="70"/>
      <c r="AT1" s="68"/>
      <c r="AU1" s="68"/>
      <c r="AV1" s="68"/>
      <c r="AW1" s="68"/>
      <c r="AX1" s="68"/>
      <c r="AY1" s="68"/>
      <c r="AZ1" s="70"/>
      <c r="BA1" s="70"/>
      <c r="BB1" s="70"/>
      <c r="BC1" s="70"/>
      <c r="BD1" s="68"/>
      <c r="BE1" s="70"/>
      <c r="BF1" s="70"/>
      <c r="BG1" s="70"/>
      <c r="BH1" s="70"/>
      <c r="BI1" s="70"/>
      <c r="BJ1" s="70"/>
      <c r="BK1" s="70"/>
    </row>
    <row r="2" spans="1:63" ht="21.75" customHeight="1">
      <c r="A2" s="68"/>
      <c r="B2" s="68"/>
      <c r="C2" s="146" t="s">
        <v>222</v>
      </c>
      <c r="D2" s="147"/>
      <c r="E2" s="147"/>
      <c r="F2" s="147"/>
      <c r="G2" s="147"/>
      <c r="H2" s="147"/>
      <c r="I2" s="147"/>
      <c r="J2" s="147"/>
      <c r="K2" s="147"/>
      <c r="L2" s="147"/>
      <c r="M2" s="147"/>
      <c r="N2" s="147"/>
      <c r="O2" s="147"/>
      <c r="P2" s="147"/>
      <c r="Q2" s="147"/>
      <c r="R2" s="147"/>
      <c r="S2" s="147"/>
      <c r="T2" s="147"/>
      <c r="U2" s="147"/>
      <c r="V2" s="147"/>
      <c r="W2" s="147"/>
      <c r="X2" s="147"/>
      <c r="Y2" s="147"/>
      <c r="Z2" s="147"/>
      <c r="AA2" s="72"/>
      <c r="AB2" s="72"/>
      <c r="AC2" s="72"/>
      <c r="AD2" s="72"/>
      <c r="AE2" s="72"/>
      <c r="AF2" s="72"/>
      <c r="AG2" s="72"/>
      <c r="AH2" s="68"/>
      <c r="AI2" s="19"/>
      <c r="AJ2" s="71"/>
      <c r="AK2" s="71"/>
      <c r="AL2" s="71"/>
      <c r="AM2" s="71"/>
      <c r="AN2" s="71"/>
      <c r="AO2" s="71"/>
      <c r="AP2" s="71"/>
      <c r="AQ2" s="71"/>
      <c r="AR2" s="71"/>
      <c r="AS2" s="70"/>
      <c r="AT2" s="68"/>
      <c r="AU2" s="68"/>
      <c r="AV2" s="68"/>
      <c r="AW2" s="68"/>
      <c r="AX2" s="68"/>
      <c r="AY2" s="68"/>
      <c r="AZ2" s="70"/>
      <c r="BA2" s="70"/>
      <c r="BB2" s="70"/>
      <c r="BC2" s="70"/>
      <c r="BD2" s="68"/>
      <c r="BE2" s="70"/>
      <c r="BF2" s="70"/>
      <c r="BG2" s="70"/>
      <c r="BH2" s="70"/>
      <c r="BI2" s="70"/>
      <c r="BJ2" s="70"/>
      <c r="BK2" s="70"/>
    </row>
    <row r="3" spans="1:63" ht="20.25" customHeight="1" thickBot="1">
      <c r="A3" s="68"/>
      <c r="B3" s="68"/>
      <c r="C3" s="148" t="s">
        <v>90</v>
      </c>
      <c r="D3" s="147"/>
      <c r="E3" s="147"/>
      <c r="F3" s="147"/>
      <c r="G3" s="147"/>
      <c r="H3" s="147"/>
      <c r="I3" s="147"/>
      <c r="J3" s="147"/>
      <c r="K3" s="147"/>
      <c r="L3" s="147"/>
      <c r="M3" s="147"/>
      <c r="N3" s="147"/>
      <c r="O3" s="147"/>
      <c r="P3" s="147"/>
      <c r="Q3" s="147"/>
      <c r="R3" s="147"/>
      <c r="S3" s="147"/>
      <c r="T3" s="147"/>
      <c r="U3" s="147"/>
      <c r="V3" s="147"/>
      <c r="W3" s="147"/>
      <c r="X3" s="147"/>
      <c r="Y3" s="147"/>
      <c r="Z3" s="147"/>
      <c r="AA3" s="73"/>
      <c r="AB3" s="73"/>
      <c r="AC3" s="73"/>
      <c r="AD3" s="73"/>
      <c r="AE3" s="73"/>
      <c r="AF3" s="73"/>
      <c r="AG3" s="73"/>
      <c r="AH3" s="68"/>
      <c r="AI3" s="19"/>
      <c r="AJ3" s="74" t="s">
        <v>91</v>
      </c>
      <c r="AK3" s="74"/>
      <c r="AL3" s="74"/>
      <c r="AM3" s="74"/>
      <c r="AN3" s="74"/>
      <c r="AO3" s="74"/>
      <c r="AP3" s="74"/>
      <c r="AQ3" s="74"/>
      <c r="AR3" s="74"/>
      <c r="AS3" s="70"/>
      <c r="AT3" s="68"/>
      <c r="AU3" s="68"/>
      <c r="AV3" s="68"/>
      <c r="AW3" s="68"/>
      <c r="AX3" s="68"/>
      <c r="AY3" s="68"/>
      <c r="AZ3" s="70"/>
      <c r="BA3" s="70"/>
      <c r="BB3" s="70"/>
      <c r="BC3" s="70"/>
      <c r="BD3" s="68"/>
      <c r="BE3" s="70"/>
      <c r="BF3" s="70"/>
      <c r="BG3" s="70"/>
      <c r="BH3" s="70"/>
      <c r="BI3" s="70"/>
      <c r="BJ3" s="70"/>
      <c r="BK3" s="70"/>
    </row>
    <row r="4" spans="1:63" ht="16.5" customHeight="1">
      <c r="A4" s="68"/>
      <c r="B4" s="68"/>
      <c r="C4" s="69"/>
      <c r="D4" s="280" t="s">
        <v>92</v>
      </c>
      <c r="E4" s="156" t="s">
        <v>93</v>
      </c>
      <c r="F4" s="157"/>
      <c r="G4" s="157"/>
      <c r="H4" s="158"/>
      <c r="I4" s="283" t="s">
        <v>94</v>
      </c>
      <c r="J4" s="286" t="s">
        <v>243</v>
      </c>
      <c r="K4" s="286" t="s">
        <v>220</v>
      </c>
      <c r="L4" s="283" t="s">
        <v>95</v>
      </c>
      <c r="M4" s="289" t="s">
        <v>96</v>
      </c>
      <c r="N4" s="156" t="s">
        <v>97</v>
      </c>
      <c r="O4" s="157"/>
      <c r="P4" s="157"/>
      <c r="Q4" s="158"/>
      <c r="R4" s="156" t="s">
        <v>98</v>
      </c>
      <c r="S4" s="157"/>
      <c r="T4" s="157"/>
      <c r="U4" s="159"/>
      <c r="V4" s="149" t="s">
        <v>99</v>
      </c>
      <c r="W4" s="150"/>
      <c r="X4" s="150"/>
      <c r="Y4" s="150"/>
      <c r="Z4" s="151"/>
      <c r="AA4" s="69"/>
      <c r="AB4" s="171" t="s">
        <v>100</v>
      </c>
      <c r="AC4" s="147"/>
      <c r="AD4" s="147"/>
      <c r="AE4" s="147"/>
      <c r="AF4" s="147"/>
      <c r="AG4" s="33"/>
      <c r="AH4" s="68"/>
      <c r="AI4" s="19"/>
      <c r="AJ4" s="297" t="s">
        <v>101</v>
      </c>
      <c r="AK4" s="297"/>
      <c r="AL4" s="297"/>
      <c r="AM4" s="297"/>
      <c r="AN4" s="297"/>
      <c r="AO4" s="297"/>
      <c r="AP4" s="297"/>
      <c r="AQ4" s="297"/>
      <c r="AS4" s="170" t="s">
        <v>102</v>
      </c>
      <c r="AT4" s="147"/>
      <c r="AU4" s="147"/>
      <c r="AV4" s="147"/>
      <c r="AW4" s="147"/>
      <c r="AX4" s="147"/>
      <c r="AY4" s="147"/>
      <c r="AZ4" s="147"/>
      <c r="BA4" s="147"/>
      <c r="BB4" s="147"/>
      <c r="BC4" s="147"/>
      <c r="BD4" s="147"/>
      <c r="BE4" s="147"/>
      <c r="BF4" s="147"/>
      <c r="BG4" s="147"/>
      <c r="BH4" s="147"/>
      <c r="BI4" s="147"/>
      <c r="BJ4" s="147"/>
      <c r="BK4" s="147"/>
    </row>
    <row r="5" spans="1:63" ht="15" customHeight="1">
      <c r="A5" s="68"/>
      <c r="B5" s="68"/>
      <c r="C5" s="69"/>
      <c r="D5" s="281"/>
      <c r="E5" s="292" t="s">
        <v>103</v>
      </c>
      <c r="F5" s="292" t="s">
        <v>104</v>
      </c>
      <c r="G5" s="292" t="s">
        <v>105</v>
      </c>
      <c r="H5" s="292" t="s">
        <v>106</v>
      </c>
      <c r="I5" s="284"/>
      <c r="J5" s="284"/>
      <c r="K5" s="287"/>
      <c r="L5" s="284"/>
      <c r="M5" s="290"/>
      <c r="N5" s="292" t="s">
        <v>107</v>
      </c>
      <c r="O5" s="160" t="s">
        <v>108</v>
      </c>
      <c r="P5" s="160" t="s">
        <v>109</v>
      </c>
      <c r="Q5" s="161" t="s">
        <v>110</v>
      </c>
      <c r="R5" s="292" t="s">
        <v>107</v>
      </c>
      <c r="S5" s="160" t="s">
        <v>108</v>
      </c>
      <c r="T5" s="160" t="s">
        <v>109</v>
      </c>
      <c r="U5" s="162" t="s">
        <v>110</v>
      </c>
      <c r="V5" s="293" t="s">
        <v>111</v>
      </c>
      <c r="W5" s="295" t="s">
        <v>112</v>
      </c>
      <c r="X5" s="295" t="s">
        <v>113</v>
      </c>
      <c r="Y5" s="152" t="s">
        <v>114</v>
      </c>
      <c r="Z5" s="153"/>
      <c r="AA5" s="75"/>
      <c r="AB5" s="171" t="s">
        <v>115</v>
      </c>
      <c r="AC5" s="147"/>
      <c r="AD5" s="147"/>
      <c r="AE5" s="171" t="s">
        <v>116</v>
      </c>
      <c r="AF5" s="147"/>
      <c r="AG5" s="147"/>
      <c r="AH5" s="68"/>
      <c r="AI5" s="19"/>
      <c r="AJ5" s="298" t="s">
        <v>115</v>
      </c>
      <c r="AK5" s="298"/>
      <c r="AL5" s="298"/>
      <c r="AM5" s="298"/>
      <c r="AN5" s="299" t="s">
        <v>116</v>
      </c>
      <c r="AO5" s="299"/>
      <c r="AP5" s="299"/>
      <c r="AQ5" s="299"/>
      <c r="AR5" s="278"/>
      <c r="AS5" s="170" t="s">
        <v>64</v>
      </c>
      <c r="AT5" s="147"/>
      <c r="AU5" s="147"/>
      <c r="AV5" s="147"/>
      <c r="AW5" s="147"/>
      <c r="AX5" s="147"/>
      <c r="AY5" s="147"/>
      <c r="AZ5" s="147"/>
      <c r="BA5" s="147"/>
      <c r="BB5" s="147"/>
      <c r="BC5" s="147"/>
      <c r="BD5" s="147"/>
      <c r="BE5" s="147"/>
      <c r="BF5" s="147"/>
      <c r="BG5" s="147"/>
      <c r="BH5" s="170" t="s">
        <v>117</v>
      </c>
      <c r="BI5" s="147"/>
      <c r="BJ5" s="147"/>
      <c r="BK5" s="147"/>
    </row>
    <row r="6" spans="1:63" ht="15" customHeight="1" thickBot="1">
      <c r="A6" s="68"/>
      <c r="B6" s="68"/>
      <c r="C6" s="77">
        <f>申込情報!C5</f>
        <v>0</v>
      </c>
      <c r="D6" s="282"/>
      <c r="E6" s="285"/>
      <c r="F6" s="285"/>
      <c r="G6" s="285"/>
      <c r="H6" s="285"/>
      <c r="I6" s="285"/>
      <c r="J6" s="285"/>
      <c r="K6" s="288"/>
      <c r="L6" s="285"/>
      <c r="M6" s="291"/>
      <c r="N6" s="285"/>
      <c r="O6" s="163"/>
      <c r="P6" s="163" t="s">
        <v>118</v>
      </c>
      <c r="Q6" s="163" t="s">
        <v>119</v>
      </c>
      <c r="R6" s="285"/>
      <c r="S6" s="163"/>
      <c r="T6" s="163" t="s">
        <v>118</v>
      </c>
      <c r="U6" s="164" t="s">
        <v>119</v>
      </c>
      <c r="V6" s="294"/>
      <c r="W6" s="296"/>
      <c r="X6" s="296"/>
      <c r="Y6" s="154" t="s">
        <v>109</v>
      </c>
      <c r="Z6" s="155" t="s">
        <v>110</v>
      </c>
      <c r="AA6" s="75"/>
      <c r="AB6" s="78" t="s">
        <v>120</v>
      </c>
      <c r="AC6" s="78" t="s">
        <v>121</v>
      </c>
      <c r="AD6" s="78" t="s">
        <v>122</v>
      </c>
      <c r="AE6" s="78" t="s">
        <v>120</v>
      </c>
      <c r="AF6" s="78" t="s">
        <v>121</v>
      </c>
      <c r="AG6" s="78" t="s">
        <v>122</v>
      </c>
      <c r="AH6" s="68"/>
      <c r="AI6" s="19"/>
      <c r="AJ6" s="76" t="s">
        <v>123</v>
      </c>
      <c r="AK6" s="76" t="s">
        <v>124</v>
      </c>
      <c r="AL6" s="76" t="s">
        <v>125</v>
      </c>
      <c r="AM6" s="76" t="s">
        <v>126</v>
      </c>
      <c r="AN6" s="76" t="s">
        <v>127</v>
      </c>
      <c r="AO6" s="76" t="s">
        <v>128</v>
      </c>
      <c r="AP6" s="76" t="s">
        <v>129</v>
      </c>
      <c r="AQ6" s="76" t="s">
        <v>130</v>
      </c>
      <c r="AR6" s="279"/>
      <c r="AS6" s="70"/>
      <c r="AT6" s="68" t="s">
        <v>103</v>
      </c>
      <c r="AU6" s="68" t="s">
        <v>104</v>
      </c>
      <c r="AV6" s="68" t="s">
        <v>131</v>
      </c>
      <c r="AW6" s="68" t="s">
        <v>132</v>
      </c>
      <c r="AX6" s="68" t="s">
        <v>133</v>
      </c>
      <c r="AY6" s="68" t="s">
        <v>134</v>
      </c>
      <c r="AZ6" s="70" t="s">
        <v>135</v>
      </c>
      <c r="BA6" s="70" t="s">
        <v>136</v>
      </c>
      <c r="BB6" s="70" t="s">
        <v>137</v>
      </c>
      <c r="BC6" s="70" t="s">
        <v>95</v>
      </c>
      <c r="BD6" s="70" t="s">
        <v>138</v>
      </c>
      <c r="BE6" s="70" t="s">
        <v>139</v>
      </c>
      <c r="BF6" s="70" t="s">
        <v>140</v>
      </c>
      <c r="BG6" s="70" t="s">
        <v>139</v>
      </c>
      <c r="BH6" s="70" t="s">
        <v>141</v>
      </c>
      <c r="BI6" s="70" t="s">
        <v>142</v>
      </c>
      <c r="BJ6" s="70" t="s">
        <v>143</v>
      </c>
      <c r="BK6" s="70" t="s">
        <v>139</v>
      </c>
    </row>
    <row r="7" spans="1:63" ht="21" customHeight="1">
      <c r="A7" s="68"/>
      <c r="B7" s="68"/>
      <c r="C7" s="79" t="s">
        <v>144</v>
      </c>
      <c r="D7" s="80" t="s">
        <v>145</v>
      </c>
      <c r="E7" s="81" t="s">
        <v>146</v>
      </c>
      <c r="F7" s="81" t="s">
        <v>147</v>
      </c>
      <c r="G7" s="82" t="s">
        <v>148</v>
      </c>
      <c r="H7" s="82" t="s">
        <v>149</v>
      </c>
      <c r="I7" s="80" t="s">
        <v>150</v>
      </c>
      <c r="J7" s="165">
        <v>37242467862</v>
      </c>
      <c r="K7" s="80">
        <v>23</v>
      </c>
      <c r="L7" s="83" t="s">
        <v>151</v>
      </c>
      <c r="M7" s="80"/>
      <c r="N7" s="84" t="s">
        <v>152</v>
      </c>
      <c r="O7" s="80"/>
      <c r="P7" s="80">
        <v>10</v>
      </c>
      <c r="Q7" s="85">
        <v>87</v>
      </c>
      <c r="R7" s="84" t="s">
        <v>153</v>
      </c>
      <c r="S7" s="85"/>
      <c r="T7" s="85">
        <v>7</v>
      </c>
      <c r="U7" s="86">
        <v>38</v>
      </c>
      <c r="V7" s="144" t="s">
        <v>154</v>
      </c>
      <c r="W7" s="87"/>
      <c r="X7" s="88">
        <v>1</v>
      </c>
      <c r="Y7" s="89">
        <v>41</v>
      </c>
      <c r="Z7" s="90">
        <v>13</v>
      </c>
      <c r="AA7" s="91"/>
      <c r="AB7" s="92">
        <f t="shared" ref="AB7:AG7" si="0">SUM(AB8:AB107)</f>
        <v>0</v>
      </c>
      <c r="AC7" s="92">
        <f t="shared" si="0"/>
        <v>0</v>
      </c>
      <c r="AD7" s="92">
        <f t="shared" si="0"/>
        <v>0</v>
      </c>
      <c r="AE7" s="92">
        <f t="shared" si="0"/>
        <v>0</v>
      </c>
      <c r="AF7" s="92">
        <f t="shared" si="0"/>
        <v>0</v>
      </c>
      <c r="AG7" s="92">
        <f t="shared" si="0"/>
        <v>0</v>
      </c>
      <c r="AH7" s="68"/>
      <c r="AI7" s="19" t="s">
        <v>150</v>
      </c>
      <c r="AJ7" s="76"/>
      <c r="AK7" s="76"/>
      <c r="AL7" s="76"/>
      <c r="AM7" s="76"/>
      <c r="AN7" s="76"/>
      <c r="AO7" s="76"/>
      <c r="AP7" s="76"/>
      <c r="AQ7" s="76"/>
      <c r="AR7" s="76"/>
      <c r="AS7" s="93" t="str">
        <f>D7</f>
        <v>男</v>
      </c>
      <c r="AT7" s="94" t="str">
        <f>E7</f>
        <v>上尾</v>
      </c>
      <c r="AU7" s="94" t="str">
        <f>F7</f>
        <v>一太郎</v>
      </c>
      <c r="AV7" s="94" t="str">
        <f>AT7&amp;" "&amp;AU7</f>
        <v>上尾 一太郎</v>
      </c>
      <c r="AW7" s="94" t="str">
        <f>G7</f>
        <v>アゲオ</v>
      </c>
      <c r="AX7" s="94" t="str">
        <f>H7</f>
        <v>イチタロウ</v>
      </c>
      <c r="AY7" s="94" t="str">
        <f>AW7&amp;" "&amp;AX7</f>
        <v>アゲオ イチタロウ</v>
      </c>
      <c r="AZ7" s="93" t="str">
        <f>I7</f>
        <v>埼玉</v>
      </c>
      <c r="BA7" s="168">
        <f>J7</f>
        <v>37242467862</v>
      </c>
      <c r="BB7" s="93">
        <f>K7</f>
        <v>23</v>
      </c>
      <c r="BC7" s="93" t="str">
        <f>L7</f>
        <v>上尾市陸協</v>
      </c>
      <c r="BD7" s="93" t="str">
        <f>N7</f>
        <v>100m</v>
      </c>
      <c r="BE7" s="95">
        <f>O7*10000+P7*100+Q7</f>
        <v>1087</v>
      </c>
      <c r="BF7" s="93" t="str">
        <f>R7</f>
        <v>走幅跳</v>
      </c>
      <c r="BG7" s="95">
        <f>S7*10000+T7*100+U7</f>
        <v>738</v>
      </c>
      <c r="BH7" s="93" t="str">
        <f>IF(L7="","",L7&amp;" "&amp;W7)</f>
        <v xml:space="preserve">上尾市陸協 </v>
      </c>
      <c r="BI7" s="93" t="str">
        <f>IF(V7="","",V7)</f>
        <v>400R</v>
      </c>
      <c r="BJ7" s="93">
        <f>IF(X7="","",X7)</f>
        <v>1</v>
      </c>
      <c r="BK7" s="95">
        <f t="shared" ref="BK7:BK38" si="1">IF(X7=1,Y7*100+Z7,"")</f>
        <v>4113</v>
      </c>
    </row>
    <row r="8" spans="1:63" ht="21" customHeight="1">
      <c r="A8" s="96" t="s">
        <v>155</v>
      </c>
      <c r="B8" s="68" t="str">
        <f t="shared" ref="B8:B107" si="2">D8&amp;$C$6</f>
        <v>0</v>
      </c>
      <c r="C8" s="97">
        <v>1</v>
      </c>
      <c r="D8" s="117"/>
      <c r="E8" s="195"/>
      <c r="F8" s="195"/>
      <c r="G8" s="195"/>
      <c r="H8" s="195"/>
      <c r="I8" s="117"/>
      <c r="J8" s="117"/>
      <c r="K8" s="117"/>
      <c r="L8" s="196" t="str">
        <f>IF(G8="","",申込情報!$C$7)</f>
        <v/>
      </c>
      <c r="M8" s="117"/>
      <c r="N8" s="117"/>
      <c r="O8" s="197"/>
      <c r="P8" s="197"/>
      <c r="Q8" s="197"/>
      <c r="R8" s="117"/>
      <c r="S8" s="197"/>
      <c r="T8" s="197"/>
      <c r="U8" s="198"/>
      <c r="V8" s="199" t="str">
        <f t="shared" ref="V8:V108" si="3">IF(X8="","","400R")</f>
        <v/>
      </c>
      <c r="W8" s="200"/>
      <c r="X8" s="117"/>
      <c r="Y8" s="197"/>
      <c r="Z8" s="198"/>
      <c r="AA8" s="91"/>
      <c r="AB8" s="98">
        <f t="shared" ref="AB8:AB39" si="4">IF(D8="男",COUNTA(N8,R8),0)</f>
        <v>0</v>
      </c>
      <c r="AC8" s="98" t="str">
        <f t="shared" ref="AC8:AC39" si="5">IF(D8="男",IF(X8=1,1,""),"")</f>
        <v/>
      </c>
      <c r="AD8" s="98">
        <f t="shared" ref="AD8:AD39" si="6">SUM(AC8:AC8)</f>
        <v>0</v>
      </c>
      <c r="AE8" s="98">
        <f t="shared" ref="AE8:AE39" si="7">IF(D8="女",COUNTA(N8,R8),0)</f>
        <v>0</v>
      </c>
      <c r="AF8" s="98" t="str">
        <f t="shared" ref="AF8:AF39" si="8">IF(D8="女",IF(X8=1,1,""),"")</f>
        <v/>
      </c>
      <c r="AG8" s="98">
        <f t="shared" ref="AG8:AG39" si="9">SUM(AF8:AF8)</f>
        <v>0</v>
      </c>
      <c r="AH8" s="68"/>
      <c r="AI8" s="19" t="s">
        <v>150</v>
      </c>
      <c r="AJ8" s="99" t="s">
        <v>152</v>
      </c>
      <c r="AK8" s="99" t="s">
        <v>152</v>
      </c>
      <c r="AL8" s="99" t="s">
        <v>152</v>
      </c>
      <c r="AM8" s="99" t="s">
        <v>152</v>
      </c>
      <c r="AN8" s="99" t="s">
        <v>152</v>
      </c>
      <c r="AO8" s="99" t="s">
        <v>152</v>
      </c>
      <c r="AP8" s="99" t="s">
        <v>152</v>
      </c>
      <c r="AQ8" s="99" t="s">
        <v>152</v>
      </c>
      <c r="AR8" s="76"/>
      <c r="AS8" s="70" t="str">
        <f>IF(D8="","",D8)</f>
        <v/>
      </c>
      <c r="AT8" s="100" t="str">
        <f>IF(E8="","",E8)</f>
        <v/>
      </c>
      <c r="AU8" s="100" t="str">
        <f>IF(F8="","",F8)</f>
        <v/>
      </c>
      <c r="AV8" s="68" t="str">
        <f t="shared" ref="AV8:AV39" si="10">IF(E8="","",E8&amp;" "&amp;F8)</f>
        <v/>
      </c>
      <c r="AW8" s="100" t="str">
        <f>IF(G8="","",G8)</f>
        <v/>
      </c>
      <c r="AX8" s="100" t="str">
        <f>IF(H8="","",H8)</f>
        <v/>
      </c>
      <c r="AY8" s="100" t="str">
        <f t="shared" ref="AY8:AY39" si="11">IF(G8="","",G8&amp;" "&amp;H8)</f>
        <v/>
      </c>
      <c r="AZ8" s="70" t="str">
        <f>IF(I8="","",I8)</f>
        <v/>
      </c>
      <c r="BA8" s="169" t="str">
        <f>IF(J8="","",J8)</f>
        <v/>
      </c>
      <c r="BB8" s="70" t="str">
        <f>IF(K8="","",K8)</f>
        <v/>
      </c>
      <c r="BC8" s="70" t="str">
        <f>IF(L8="","",L8)</f>
        <v/>
      </c>
      <c r="BD8" s="70" t="str">
        <f>IF(M8="","",M8)</f>
        <v/>
      </c>
      <c r="BE8" s="70" t="str">
        <f t="shared" ref="BE8:BE39" si="12">IF(P8="","",O8*10000+P8*100+Q8)</f>
        <v/>
      </c>
      <c r="BF8" s="70" t="str">
        <f t="shared" ref="BF8:BF39" si="13">IF(R8="","",R8)</f>
        <v/>
      </c>
      <c r="BG8" s="70" t="str">
        <f t="shared" ref="BG8:BG39" si="14">IF(T8="","",S8*10000+T8*100+U8)</f>
        <v/>
      </c>
      <c r="BH8" s="145" t="str">
        <f t="shared" ref="BH8:BH71" si="15">IF(L8="","",L8&amp;" "&amp;W8)</f>
        <v/>
      </c>
      <c r="BI8" s="70" t="str">
        <f t="shared" ref="BI8:BI71" si="16">IF(V8="","",V8)</f>
        <v/>
      </c>
      <c r="BJ8" s="70" t="str">
        <f t="shared" ref="BJ8:BJ71" si="17">IF(X8="","",X8)</f>
        <v/>
      </c>
      <c r="BK8" s="70" t="str">
        <f t="shared" si="1"/>
        <v/>
      </c>
    </row>
    <row r="9" spans="1:63" ht="21" customHeight="1">
      <c r="A9" s="68"/>
      <c r="B9" s="68" t="str">
        <f t="shared" si="2"/>
        <v>0</v>
      </c>
      <c r="C9" s="97">
        <v>2</v>
      </c>
      <c r="D9" s="117"/>
      <c r="E9" s="195"/>
      <c r="F9" s="195"/>
      <c r="G9" s="195"/>
      <c r="H9" s="195"/>
      <c r="I9" s="117"/>
      <c r="J9" s="117"/>
      <c r="K9" s="117"/>
      <c r="L9" s="196" t="str">
        <f>IF(G9="","",申込情報!$C$7)</f>
        <v/>
      </c>
      <c r="M9" s="117"/>
      <c r="N9" s="117"/>
      <c r="O9" s="197"/>
      <c r="P9" s="197"/>
      <c r="Q9" s="197"/>
      <c r="R9" s="117"/>
      <c r="S9" s="197"/>
      <c r="T9" s="197"/>
      <c r="U9" s="198"/>
      <c r="V9" s="199" t="str">
        <f t="shared" ref="V9:V24" si="18">IF(X9="","","400R")</f>
        <v/>
      </c>
      <c r="W9" s="200"/>
      <c r="X9" s="117"/>
      <c r="Y9" s="197"/>
      <c r="Z9" s="198"/>
      <c r="AA9" s="91"/>
      <c r="AB9" s="98">
        <f t="shared" si="4"/>
        <v>0</v>
      </c>
      <c r="AC9" s="98" t="str">
        <f t="shared" si="5"/>
        <v/>
      </c>
      <c r="AD9" s="98">
        <f t="shared" si="6"/>
        <v>0</v>
      </c>
      <c r="AE9" s="98">
        <f t="shared" si="7"/>
        <v>0</v>
      </c>
      <c r="AF9" s="98" t="str">
        <f t="shared" si="8"/>
        <v/>
      </c>
      <c r="AG9" s="98">
        <f t="shared" si="9"/>
        <v>0</v>
      </c>
      <c r="AH9" s="68"/>
      <c r="AI9" s="19" t="s">
        <v>156</v>
      </c>
      <c r="AJ9" s="99" t="s">
        <v>157</v>
      </c>
      <c r="AK9" s="99" t="s">
        <v>158</v>
      </c>
      <c r="AL9" s="99" t="s">
        <v>158</v>
      </c>
      <c r="AM9" s="99" t="s">
        <v>159</v>
      </c>
      <c r="AN9" s="99" t="s">
        <v>159</v>
      </c>
      <c r="AO9" s="99" t="s">
        <v>159</v>
      </c>
      <c r="AP9" s="99" t="s">
        <v>159</v>
      </c>
      <c r="AQ9" s="99" t="s">
        <v>159</v>
      </c>
      <c r="AR9" s="76"/>
      <c r="AS9" s="70" t="str">
        <f t="shared" ref="AS9:AU9" si="19">IF(D9="","",D9)</f>
        <v/>
      </c>
      <c r="AT9" s="100" t="str">
        <f t="shared" si="19"/>
        <v/>
      </c>
      <c r="AU9" s="100" t="str">
        <f t="shared" si="19"/>
        <v/>
      </c>
      <c r="AV9" s="68" t="str">
        <f t="shared" si="10"/>
        <v/>
      </c>
      <c r="AW9" s="100" t="str">
        <f t="shared" ref="AW9:AX9" si="20">IF(G9="","",G9)</f>
        <v/>
      </c>
      <c r="AX9" s="100" t="str">
        <f t="shared" si="20"/>
        <v/>
      </c>
      <c r="AY9" s="100" t="str">
        <f t="shared" si="11"/>
        <v/>
      </c>
      <c r="AZ9" s="70" t="str">
        <f t="shared" ref="AZ9:BD9" si="21">IF(I9="","",I9)</f>
        <v/>
      </c>
      <c r="BA9" s="169" t="str">
        <f t="shared" si="21"/>
        <v/>
      </c>
      <c r="BB9" s="70" t="str">
        <f t="shared" si="21"/>
        <v/>
      </c>
      <c r="BC9" s="70" t="str">
        <f t="shared" si="21"/>
        <v/>
      </c>
      <c r="BD9" s="70" t="str">
        <f t="shared" si="21"/>
        <v/>
      </c>
      <c r="BE9" s="70" t="str">
        <f t="shared" si="12"/>
        <v/>
      </c>
      <c r="BF9" s="70" t="str">
        <f t="shared" si="13"/>
        <v/>
      </c>
      <c r="BG9" s="70" t="str">
        <f t="shared" si="14"/>
        <v/>
      </c>
      <c r="BH9" s="145" t="str">
        <f t="shared" si="15"/>
        <v/>
      </c>
      <c r="BI9" s="70" t="str">
        <f t="shared" si="16"/>
        <v/>
      </c>
      <c r="BJ9" s="70" t="str">
        <f t="shared" si="17"/>
        <v/>
      </c>
      <c r="BK9" s="70" t="str">
        <f t="shared" si="1"/>
        <v/>
      </c>
    </row>
    <row r="10" spans="1:63" ht="21" customHeight="1">
      <c r="A10" s="68"/>
      <c r="B10" s="68" t="str">
        <f t="shared" si="2"/>
        <v>0</v>
      </c>
      <c r="C10" s="97">
        <v>3</v>
      </c>
      <c r="D10" s="117"/>
      <c r="E10" s="195"/>
      <c r="F10" s="195"/>
      <c r="G10" s="195"/>
      <c r="H10" s="195"/>
      <c r="I10" s="117"/>
      <c r="J10" s="117"/>
      <c r="K10" s="117"/>
      <c r="L10" s="196" t="str">
        <f>IF(G10="","",申込情報!$C$7)</f>
        <v/>
      </c>
      <c r="M10" s="117"/>
      <c r="N10" s="117"/>
      <c r="O10" s="197"/>
      <c r="P10" s="197"/>
      <c r="Q10" s="197"/>
      <c r="R10" s="117"/>
      <c r="S10" s="197"/>
      <c r="T10" s="197"/>
      <c r="U10" s="198"/>
      <c r="V10" s="199" t="str">
        <f t="shared" si="18"/>
        <v/>
      </c>
      <c r="W10" s="200"/>
      <c r="X10" s="117"/>
      <c r="Y10" s="197"/>
      <c r="Z10" s="198"/>
      <c r="AA10" s="91"/>
      <c r="AB10" s="98">
        <f t="shared" si="4"/>
        <v>0</v>
      </c>
      <c r="AC10" s="98" t="str">
        <f t="shared" si="5"/>
        <v/>
      </c>
      <c r="AD10" s="98">
        <f t="shared" si="6"/>
        <v>0</v>
      </c>
      <c r="AE10" s="98">
        <f t="shared" si="7"/>
        <v>0</v>
      </c>
      <c r="AF10" s="98" t="str">
        <f t="shared" si="8"/>
        <v/>
      </c>
      <c r="AG10" s="98">
        <f t="shared" si="9"/>
        <v>0</v>
      </c>
      <c r="AH10" s="68"/>
      <c r="AI10" s="19" t="s">
        <v>160</v>
      </c>
      <c r="AJ10" s="99" t="s">
        <v>210</v>
      </c>
      <c r="AK10" s="99" t="s">
        <v>210</v>
      </c>
      <c r="AL10" s="99" t="s">
        <v>210</v>
      </c>
      <c r="AM10" s="99" t="s">
        <v>153</v>
      </c>
      <c r="AN10" s="99" t="s">
        <v>210</v>
      </c>
      <c r="AO10" s="99" t="s">
        <v>210</v>
      </c>
      <c r="AP10" s="99" t="s">
        <v>210</v>
      </c>
      <c r="AQ10" s="99" t="s">
        <v>153</v>
      </c>
      <c r="AR10" s="76"/>
      <c r="AS10" s="70" t="str">
        <f t="shared" ref="AS10:AU10" si="22">IF(D10="","",D10)</f>
        <v/>
      </c>
      <c r="AT10" s="100" t="str">
        <f t="shared" si="22"/>
        <v/>
      </c>
      <c r="AU10" s="100" t="str">
        <f t="shared" si="22"/>
        <v/>
      </c>
      <c r="AV10" s="68" t="str">
        <f t="shared" si="10"/>
        <v/>
      </c>
      <c r="AW10" s="100" t="str">
        <f t="shared" ref="AW10:AX10" si="23">IF(G10="","",G10)</f>
        <v/>
      </c>
      <c r="AX10" s="100" t="str">
        <f t="shared" si="23"/>
        <v/>
      </c>
      <c r="AY10" s="100" t="str">
        <f t="shared" si="11"/>
        <v/>
      </c>
      <c r="AZ10" s="70" t="str">
        <f t="shared" ref="AZ10:BD10" si="24">IF(I10="","",I10)</f>
        <v/>
      </c>
      <c r="BA10" s="169" t="str">
        <f t="shared" si="24"/>
        <v/>
      </c>
      <c r="BB10" s="70" t="str">
        <f t="shared" si="24"/>
        <v/>
      </c>
      <c r="BC10" s="70" t="str">
        <f t="shared" si="24"/>
        <v/>
      </c>
      <c r="BD10" s="70" t="str">
        <f t="shared" si="24"/>
        <v/>
      </c>
      <c r="BE10" s="70" t="str">
        <f t="shared" si="12"/>
        <v/>
      </c>
      <c r="BF10" s="70" t="str">
        <f t="shared" si="13"/>
        <v/>
      </c>
      <c r="BG10" s="70" t="str">
        <f t="shared" si="14"/>
        <v/>
      </c>
      <c r="BH10" s="145" t="str">
        <f t="shared" si="15"/>
        <v/>
      </c>
      <c r="BI10" s="70" t="str">
        <f t="shared" si="16"/>
        <v/>
      </c>
      <c r="BJ10" s="70" t="str">
        <f t="shared" si="17"/>
        <v/>
      </c>
      <c r="BK10" s="70" t="str">
        <f t="shared" si="1"/>
        <v/>
      </c>
    </row>
    <row r="11" spans="1:63" ht="21" customHeight="1">
      <c r="A11" s="68"/>
      <c r="B11" s="68" t="str">
        <f t="shared" si="2"/>
        <v>0</v>
      </c>
      <c r="C11" s="97">
        <v>4</v>
      </c>
      <c r="D11" s="117"/>
      <c r="E11" s="195"/>
      <c r="F11" s="195"/>
      <c r="G11" s="195"/>
      <c r="H11" s="195"/>
      <c r="I11" s="117"/>
      <c r="J11" s="117"/>
      <c r="K11" s="117"/>
      <c r="L11" s="196" t="str">
        <f>IF(G11="","",申込情報!$C$7)</f>
        <v/>
      </c>
      <c r="M11" s="117"/>
      <c r="N11" s="117"/>
      <c r="O11" s="197"/>
      <c r="P11" s="197"/>
      <c r="Q11" s="197"/>
      <c r="R11" s="117"/>
      <c r="S11" s="197"/>
      <c r="T11" s="197"/>
      <c r="U11" s="198"/>
      <c r="V11" s="199" t="str">
        <f t="shared" si="18"/>
        <v/>
      </c>
      <c r="W11" s="200"/>
      <c r="X11" s="117"/>
      <c r="Y11" s="197"/>
      <c r="Z11" s="198"/>
      <c r="AA11" s="91"/>
      <c r="AB11" s="98">
        <f t="shared" si="4"/>
        <v>0</v>
      </c>
      <c r="AC11" s="98" t="str">
        <f t="shared" si="5"/>
        <v/>
      </c>
      <c r="AD11" s="98">
        <f t="shared" si="6"/>
        <v>0</v>
      </c>
      <c r="AE11" s="98">
        <f t="shared" si="7"/>
        <v>0</v>
      </c>
      <c r="AF11" s="98" t="str">
        <f t="shared" si="8"/>
        <v/>
      </c>
      <c r="AG11" s="98">
        <f t="shared" si="9"/>
        <v>0</v>
      </c>
      <c r="AH11" s="68"/>
      <c r="AI11" s="19" t="s">
        <v>161</v>
      </c>
      <c r="AJ11" s="99" t="s">
        <v>153</v>
      </c>
      <c r="AK11" s="99" t="s">
        <v>153</v>
      </c>
      <c r="AL11" s="99" t="s">
        <v>153</v>
      </c>
      <c r="AM11" s="99" t="s">
        <v>165</v>
      </c>
      <c r="AN11" s="99" t="s">
        <v>153</v>
      </c>
      <c r="AO11" s="99" t="s">
        <v>153</v>
      </c>
      <c r="AP11" s="99" t="s">
        <v>153</v>
      </c>
      <c r="AQ11" s="99" t="s">
        <v>165</v>
      </c>
      <c r="AR11" s="76"/>
      <c r="AS11" s="70" t="str">
        <f t="shared" ref="AS11:AU11" si="25">IF(D11="","",D11)</f>
        <v/>
      </c>
      <c r="AT11" s="100" t="str">
        <f t="shared" si="25"/>
        <v/>
      </c>
      <c r="AU11" s="100" t="str">
        <f t="shared" si="25"/>
        <v/>
      </c>
      <c r="AV11" s="68" t="str">
        <f t="shared" si="10"/>
        <v/>
      </c>
      <c r="AW11" s="100" t="str">
        <f t="shared" ref="AW11:AX11" si="26">IF(G11="","",G11)</f>
        <v/>
      </c>
      <c r="AX11" s="100" t="str">
        <f t="shared" si="26"/>
        <v/>
      </c>
      <c r="AY11" s="100" t="str">
        <f t="shared" si="11"/>
        <v/>
      </c>
      <c r="AZ11" s="70" t="str">
        <f t="shared" ref="AZ11:BD11" si="27">IF(I11="","",I11)</f>
        <v/>
      </c>
      <c r="BA11" s="169" t="str">
        <f t="shared" si="27"/>
        <v/>
      </c>
      <c r="BB11" s="70" t="str">
        <f t="shared" si="27"/>
        <v/>
      </c>
      <c r="BC11" s="70" t="str">
        <f t="shared" si="27"/>
        <v/>
      </c>
      <c r="BD11" s="70" t="str">
        <f t="shared" si="27"/>
        <v/>
      </c>
      <c r="BE11" s="70" t="str">
        <f t="shared" si="12"/>
        <v/>
      </c>
      <c r="BF11" s="70" t="str">
        <f t="shared" si="13"/>
        <v/>
      </c>
      <c r="BG11" s="70" t="str">
        <f t="shared" si="14"/>
        <v/>
      </c>
      <c r="BH11" s="145" t="str">
        <f t="shared" si="15"/>
        <v/>
      </c>
      <c r="BI11" s="70" t="str">
        <f t="shared" si="16"/>
        <v/>
      </c>
      <c r="BJ11" s="70" t="str">
        <f t="shared" si="17"/>
        <v/>
      </c>
      <c r="BK11" s="70" t="str">
        <f t="shared" si="1"/>
        <v/>
      </c>
    </row>
    <row r="12" spans="1:63" ht="21" customHeight="1">
      <c r="A12" s="68"/>
      <c r="B12" s="68" t="str">
        <f t="shared" si="2"/>
        <v>0</v>
      </c>
      <c r="C12" s="97">
        <v>5</v>
      </c>
      <c r="D12" s="117"/>
      <c r="E12" s="195"/>
      <c r="F12" s="195"/>
      <c r="G12" s="195"/>
      <c r="H12" s="195"/>
      <c r="I12" s="117"/>
      <c r="J12" s="117"/>
      <c r="K12" s="117"/>
      <c r="L12" s="196" t="str">
        <f>IF(G12="","",申込情報!$C$7)</f>
        <v/>
      </c>
      <c r="M12" s="117"/>
      <c r="N12" s="117"/>
      <c r="O12" s="197"/>
      <c r="P12" s="197"/>
      <c r="Q12" s="197"/>
      <c r="R12" s="117"/>
      <c r="S12" s="197"/>
      <c r="T12" s="197"/>
      <c r="U12" s="198"/>
      <c r="V12" s="199" t="str">
        <f t="shared" si="18"/>
        <v/>
      </c>
      <c r="W12" s="200"/>
      <c r="X12" s="117"/>
      <c r="Y12" s="197"/>
      <c r="Z12" s="198"/>
      <c r="AA12" s="91"/>
      <c r="AB12" s="98">
        <f t="shared" si="4"/>
        <v>0</v>
      </c>
      <c r="AC12" s="98" t="str">
        <f t="shared" si="5"/>
        <v/>
      </c>
      <c r="AD12" s="98">
        <f t="shared" si="6"/>
        <v>0</v>
      </c>
      <c r="AE12" s="98">
        <f t="shared" si="7"/>
        <v>0</v>
      </c>
      <c r="AF12" s="98" t="str">
        <f t="shared" si="8"/>
        <v/>
      </c>
      <c r="AG12" s="98">
        <f t="shared" si="9"/>
        <v>0</v>
      </c>
      <c r="AH12" s="68"/>
      <c r="AI12" s="19" t="s">
        <v>166</v>
      </c>
      <c r="AJ12" s="99" t="s">
        <v>162</v>
      </c>
      <c r="AK12" s="99" t="s">
        <v>163</v>
      </c>
      <c r="AL12" s="99" t="s">
        <v>164</v>
      </c>
      <c r="AM12" s="99"/>
      <c r="AN12" s="99" t="s">
        <v>164</v>
      </c>
      <c r="AO12" s="99" t="s">
        <v>164</v>
      </c>
      <c r="AP12" s="99" t="s">
        <v>164</v>
      </c>
      <c r="AQ12" s="99"/>
      <c r="AR12" s="76"/>
      <c r="AS12" s="70" t="str">
        <f t="shared" ref="AS12:AU12" si="28">IF(D12="","",D12)</f>
        <v/>
      </c>
      <c r="AT12" s="100" t="str">
        <f t="shared" si="28"/>
        <v/>
      </c>
      <c r="AU12" s="100" t="str">
        <f t="shared" si="28"/>
        <v/>
      </c>
      <c r="AV12" s="68" t="str">
        <f t="shared" si="10"/>
        <v/>
      </c>
      <c r="AW12" s="100" t="str">
        <f t="shared" ref="AW12:AX12" si="29">IF(G12="","",G12)</f>
        <v/>
      </c>
      <c r="AX12" s="100" t="str">
        <f t="shared" si="29"/>
        <v/>
      </c>
      <c r="AY12" s="100" t="str">
        <f t="shared" si="11"/>
        <v/>
      </c>
      <c r="AZ12" s="70" t="str">
        <f t="shared" ref="AZ12:BD12" si="30">IF(I12="","",I12)</f>
        <v/>
      </c>
      <c r="BA12" s="169" t="str">
        <f t="shared" si="30"/>
        <v/>
      </c>
      <c r="BB12" s="70" t="str">
        <f t="shared" si="30"/>
        <v/>
      </c>
      <c r="BC12" s="70" t="str">
        <f t="shared" si="30"/>
        <v/>
      </c>
      <c r="BD12" s="70" t="str">
        <f t="shared" si="30"/>
        <v/>
      </c>
      <c r="BE12" s="70" t="str">
        <f t="shared" si="12"/>
        <v/>
      </c>
      <c r="BF12" s="70" t="str">
        <f t="shared" si="13"/>
        <v/>
      </c>
      <c r="BG12" s="70" t="str">
        <f t="shared" si="14"/>
        <v/>
      </c>
      <c r="BH12" s="145" t="str">
        <f t="shared" si="15"/>
        <v/>
      </c>
      <c r="BI12" s="70" t="str">
        <f t="shared" si="16"/>
        <v/>
      </c>
      <c r="BJ12" s="70" t="str">
        <f t="shared" si="17"/>
        <v/>
      </c>
      <c r="BK12" s="70" t="str">
        <f t="shared" si="1"/>
        <v/>
      </c>
    </row>
    <row r="13" spans="1:63" ht="21" customHeight="1">
      <c r="A13" s="68"/>
      <c r="B13" s="68" t="str">
        <f t="shared" si="2"/>
        <v>0</v>
      </c>
      <c r="C13" s="97">
        <v>6</v>
      </c>
      <c r="D13" s="117"/>
      <c r="E13" s="195"/>
      <c r="F13" s="195"/>
      <c r="G13" s="195"/>
      <c r="H13" s="195"/>
      <c r="I13" s="117"/>
      <c r="J13" s="117"/>
      <c r="K13" s="117"/>
      <c r="L13" s="196" t="str">
        <f>IF(G13="","",申込情報!$C$7)</f>
        <v/>
      </c>
      <c r="M13" s="117"/>
      <c r="N13" s="117"/>
      <c r="O13" s="197"/>
      <c r="P13" s="197"/>
      <c r="Q13" s="197"/>
      <c r="R13" s="117"/>
      <c r="S13" s="197"/>
      <c r="T13" s="197"/>
      <c r="U13" s="198"/>
      <c r="V13" s="199" t="str">
        <f t="shared" si="18"/>
        <v/>
      </c>
      <c r="W13" s="200"/>
      <c r="X13" s="117"/>
      <c r="Y13" s="197"/>
      <c r="Z13" s="198"/>
      <c r="AA13" s="91"/>
      <c r="AB13" s="98">
        <f t="shared" si="4"/>
        <v>0</v>
      </c>
      <c r="AC13" s="98" t="str">
        <f t="shared" si="5"/>
        <v/>
      </c>
      <c r="AD13" s="98">
        <f t="shared" si="6"/>
        <v>0</v>
      </c>
      <c r="AE13" s="98">
        <f t="shared" si="7"/>
        <v>0</v>
      </c>
      <c r="AF13" s="98" t="str">
        <f t="shared" si="8"/>
        <v/>
      </c>
      <c r="AG13" s="98">
        <f t="shared" si="9"/>
        <v>0</v>
      </c>
      <c r="AH13" s="68"/>
      <c r="AI13" s="19" t="s">
        <v>168</v>
      </c>
      <c r="AJ13" s="99" t="s">
        <v>167</v>
      </c>
      <c r="AK13" s="99" t="s">
        <v>167</v>
      </c>
      <c r="AL13" s="99"/>
      <c r="AM13" s="99"/>
      <c r="AN13" s="99" t="s">
        <v>167</v>
      </c>
      <c r="AO13" s="99" t="s">
        <v>167</v>
      </c>
      <c r="AP13" s="99"/>
      <c r="AQ13" s="99"/>
      <c r="AR13" s="76"/>
      <c r="AS13" s="70" t="str">
        <f t="shared" ref="AS13:AU13" si="31">IF(D13="","",D13)</f>
        <v/>
      </c>
      <c r="AT13" s="100" t="str">
        <f t="shared" si="31"/>
        <v/>
      </c>
      <c r="AU13" s="100" t="str">
        <f t="shared" si="31"/>
        <v/>
      </c>
      <c r="AV13" s="68" t="str">
        <f t="shared" si="10"/>
        <v/>
      </c>
      <c r="AW13" s="100" t="str">
        <f t="shared" ref="AW13:AX13" si="32">IF(G13="","",G13)</f>
        <v/>
      </c>
      <c r="AX13" s="100" t="str">
        <f t="shared" si="32"/>
        <v/>
      </c>
      <c r="AY13" s="100" t="str">
        <f t="shared" si="11"/>
        <v/>
      </c>
      <c r="AZ13" s="70" t="str">
        <f t="shared" ref="AZ13:BD13" si="33">IF(I13="","",I13)</f>
        <v/>
      </c>
      <c r="BA13" s="169" t="str">
        <f t="shared" si="33"/>
        <v/>
      </c>
      <c r="BB13" s="70" t="str">
        <f t="shared" si="33"/>
        <v/>
      </c>
      <c r="BC13" s="70" t="str">
        <f t="shared" si="33"/>
        <v/>
      </c>
      <c r="BD13" s="70" t="str">
        <f t="shared" si="33"/>
        <v/>
      </c>
      <c r="BE13" s="70" t="str">
        <f t="shared" si="12"/>
        <v/>
      </c>
      <c r="BF13" s="70" t="str">
        <f t="shared" si="13"/>
        <v/>
      </c>
      <c r="BG13" s="70" t="str">
        <f t="shared" si="14"/>
        <v/>
      </c>
      <c r="BH13" s="145" t="str">
        <f t="shared" si="15"/>
        <v/>
      </c>
      <c r="BI13" s="70" t="str">
        <f t="shared" si="16"/>
        <v/>
      </c>
      <c r="BJ13" s="70" t="str">
        <f t="shared" si="17"/>
        <v/>
      </c>
      <c r="BK13" s="70" t="str">
        <f t="shared" si="1"/>
        <v/>
      </c>
    </row>
    <row r="14" spans="1:63" ht="21" customHeight="1">
      <c r="A14" s="68"/>
      <c r="B14" s="68" t="str">
        <f t="shared" si="2"/>
        <v>0</v>
      </c>
      <c r="C14" s="97">
        <v>7</v>
      </c>
      <c r="D14" s="117"/>
      <c r="E14" s="195"/>
      <c r="F14" s="195"/>
      <c r="G14" s="195"/>
      <c r="H14" s="195"/>
      <c r="I14" s="117"/>
      <c r="J14" s="117"/>
      <c r="K14" s="117"/>
      <c r="L14" s="196" t="str">
        <f>IF(G14="","",申込情報!$C$7)</f>
        <v/>
      </c>
      <c r="M14" s="117"/>
      <c r="N14" s="117"/>
      <c r="O14" s="197"/>
      <c r="P14" s="197"/>
      <c r="Q14" s="197"/>
      <c r="R14" s="117"/>
      <c r="S14" s="197"/>
      <c r="T14" s="197"/>
      <c r="U14" s="198"/>
      <c r="V14" s="199" t="str">
        <f t="shared" si="18"/>
        <v/>
      </c>
      <c r="W14" s="200"/>
      <c r="X14" s="117"/>
      <c r="Y14" s="197"/>
      <c r="Z14" s="198"/>
      <c r="AA14" s="91"/>
      <c r="AB14" s="98">
        <f t="shared" si="4"/>
        <v>0</v>
      </c>
      <c r="AC14" s="98" t="str">
        <f t="shared" si="5"/>
        <v/>
      </c>
      <c r="AD14" s="98">
        <f t="shared" si="6"/>
        <v>0</v>
      </c>
      <c r="AE14" s="98">
        <f t="shared" si="7"/>
        <v>0</v>
      </c>
      <c r="AF14" s="98" t="str">
        <f t="shared" si="8"/>
        <v/>
      </c>
      <c r="AG14" s="98">
        <f t="shared" si="9"/>
        <v>0</v>
      </c>
      <c r="AH14" s="68"/>
      <c r="AI14" s="19" t="s">
        <v>169</v>
      </c>
      <c r="AJ14" s="101"/>
      <c r="AK14" s="99"/>
      <c r="AL14" s="99"/>
      <c r="AM14" s="99"/>
      <c r="AN14" s="101"/>
      <c r="AO14" s="101"/>
      <c r="AP14" s="101"/>
      <c r="AQ14" s="33"/>
      <c r="AR14" s="76"/>
      <c r="AS14" s="70" t="str">
        <f t="shared" ref="AS14:AU14" si="34">IF(D14="","",D14)</f>
        <v/>
      </c>
      <c r="AT14" s="100" t="str">
        <f t="shared" si="34"/>
        <v/>
      </c>
      <c r="AU14" s="100" t="str">
        <f t="shared" si="34"/>
        <v/>
      </c>
      <c r="AV14" s="68" t="str">
        <f t="shared" si="10"/>
        <v/>
      </c>
      <c r="AW14" s="100" t="str">
        <f t="shared" ref="AW14:AX14" si="35">IF(G14="","",G14)</f>
        <v/>
      </c>
      <c r="AX14" s="100" t="str">
        <f t="shared" si="35"/>
        <v/>
      </c>
      <c r="AY14" s="100" t="str">
        <f t="shared" si="11"/>
        <v/>
      </c>
      <c r="AZ14" s="70" t="str">
        <f t="shared" ref="AZ14:BD14" si="36">IF(I14="","",I14)</f>
        <v/>
      </c>
      <c r="BA14" s="169" t="str">
        <f t="shared" si="36"/>
        <v/>
      </c>
      <c r="BB14" s="70" t="str">
        <f t="shared" si="36"/>
        <v/>
      </c>
      <c r="BC14" s="70" t="str">
        <f t="shared" si="36"/>
        <v/>
      </c>
      <c r="BD14" s="70" t="str">
        <f t="shared" si="36"/>
        <v/>
      </c>
      <c r="BE14" s="70" t="str">
        <f t="shared" si="12"/>
        <v/>
      </c>
      <c r="BF14" s="70" t="str">
        <f t="shared" si="13"/>
        <v/>
      </c>
      <c r="BG14" s="70" t="str">
        <f t="shared" si="14"/>
        <v/>
      </c>
      <c r="BH14" s="145" t="str">
        <f t="shared" si="15"/>
        <v/>
      </c>
      <c r="BI14" s="70" t="str">
        <f t="shared" si="16"/>
        <v/>
      </c>
      <c r="BJ14" s="70" t="str">
        <f t="shared" si="17"/>
        <v/>
      </c>
      <c r="BK14" s="70" t="str">
        <f t="shared" si="1"/>
        <v/>
      </c>
    </row>
    <row r="15" spans="1:63" ht="21" customHeight="1">
      <c r="A15" s="68"/>
      <c r="B15" s="68" t="str">
        <f t="shared" si="2"/>
        <v>0</v>
      </c>
      <c r="C15" s="97">
        <v>8</v>
      </c>
      <c r="D15" s="117"/>
      <c r="E15" s="195"/>
      <c r="F15" s="195"/>
      <c r="G15" s="195"/>
      <c r="H15" s="195"/>
      <c r="I15" s="117"/>
      <c r="J15" s="117"/>
      <c r="K15" s="117"/>
      <c r="L15" s="196" t="str">
        <f>IF(G15="","",申込情報!$C$7)</f>
        <v/>
      </c>
      <c r="M15" s="117"/>
      <c r="N15" s="117"/>
      <c r="O15" s="197"/>
      <c r="P15" s="197"/>
      <c r="Q15" s="197"/>
      <c r="R15" s="117"/>
      <c r="S15" s="197"/>
      <c r="T15" s="197"/>
      <c r="U15" s="198"/>
      <c r="V15" s="199" t="str">
        <f t="shared" si="18"/>
        <v/>
      </c>
      <c r="W15" s="200"/>
      <c r="X15" s="117"/>
      <c r="Y15" s="197"/>
      <c r="Z15" s="198"/>
      <c r="AA15" s="91"/>
      <c r="AB15" s="98">
        <f t="shared" si="4"/>
        <v>0</v>
      </c>
      <c r="AC15" s="98" t="str">
        <f t="shared" si="5"/>
        <v/>
      </c>
      <c r="AD15" s="98">
        <f t="shared" si="6"/>
        <v>0</v>
      </c>
      <c r="AE15" s="98">
        <f t="shared" si="7"/>
        <v>0</v>
      </c>
      <c r="AF15" s="98" t="str">
        <f t="shared" si="8"/>
        <v/>
      </c>
      <c r="AG15" s="98">
        <f t="shared" si="9"/>
        <v>0</v>
      </c>
      <c r="AH15" s="68"/>
      <c r="AI15" s="19" t="s">
        <v>170</v>
      </c>
      <c r="AJ15" s="101"/>
      <c r="AK15" s="99"/>
      <c r="AL15" s="99"/>
      <c r="AM15" s="33"/>
      <c r="AN15" s="101"/>
      <c r="AO15" s="101"/>
      <c r="AP15" s="101"/>
      <c r="AQ15" s="99"/>
      <c r="AR15" s="76"/>
      <c r="AS15" s="70" t="str">
        <f t="shared" ref="AS15:AU15" si="37">IF(D15="","",D15)</f>
        <v/>
      </c>
      <c r="AT15" s="100" t="str">
        <f t="shared" si="37"/>
        <v/>
      </c>
      <c r="AU15" s="100" t="str">
        <f t="shared" si="37"/>
        <v/>
      </c>
      <c r="AV15" s="68" t="str">
        <f t="shared" si="10"/>
        <v/>
      </c>
      <c r="AW15" s="100" t="str">
        <f t="shared" ref="AW15:AX15" si="38">IF(G15="","",G15)</f>
        <v/>
      </c>
      <c r="AX15" s="100" t="str">
        <f t="shared" si="38"/>
        <v/>
      </c>
      <c r="AY15" s="100" t="str">
        <f t="shared" si="11"/>
        <v/>
      </c>
      <c r="AZ15" s="70" t="str">
        <f t="shared" ref="AZ15:BD15" si="39">IF(I15="","",I15)</f>
        <v/>
      </c>
      <c r="BA15" s="169" t="str">
        <f t="shared" si="39"/>
        <v/>
      </c>
      <c r="BB15" s="70" t="str">
        <f t="shared" si="39"/>
        <v/>
      </c>
      <c r="BC15" s="70" t="str">
        <f t="shared" si="39"/>
        <v/>
      </c>
      <c r="BD15" s="70" t="str">
        <f t="shared" si="39"/>
        <v/>
      </c>
      <c r="BE15" s="70" t="str">
        <f t="shared" si="12"/>
        <v/>
      </c>
      <c r="BF15" s="70" t="str">
        <f t="shared" si="13"/>
        <v/>
      </c>
      <c r="BG15" s="70" t="str">
        <f t="shared" si="14"/>
        <v/>
      </c>
      <c r="BH15" s="145" t="str">
        <f t="shared" si="15"/>
        <v/>
      </c>
      <c r="BI15" s="70" t="str">
        <f t="shared" si="16"/>
        <v/>
      </c>
      <c r="BJ15" s="70" t="str">
        <f t="shared" si="17"/>
        <v/>
      </c>
      <c r="BK15" s="70" t="str">
        <f t="shared" si="1"/>
        <v/>
      </c>
    </row>
    <row r="16" spans="1:63" ht="21" customHeight="1">
      <c r="A16" s="68"/>
      <c r="B16" s="68" t="str">
        <f t="shared" si="2"/>
        <v>0</v>
      </c>
      <c r="C16" s="97">
        <v>9</v>
      </c>
      <c r="D16" s="117"/>
      <c r="E16" s="195"/>
      <c r="F16" s="195"/>
      <c r="G16" s="195"/>
      <c r="H16" s="195"/>
      <c r="I16" s="117"/>
      <c r="J16" s="117"/>
      <c r="K16" s="117"/>
      <c r="L16" s="196" t="str">
        <f>IF(G16="","",申込情報!$C$7)</f>
        <v/>
      </c>
      <c r="M16" s="117"/>
      <c r="N16" s="117"/>
      <c r="O16" s="197"/>
      <c r="P16" s="197"/>
      <c r="Q16" s="197"/>
      <c r="R16" s="117"/>
      <c r="S16" s="197"/>
      <c r="T16" s="197"/>
      <c r="U16" s="198"/>
      <c r="V16" s="199" t="str">
        <f t="shared" si="18"/>
        <v/>
      </c>
      <c r="W16" s="200"/>
      <c r="X16" s="117"/>
      <c r="Y16" s="197"/>
      <c r="Z16" s="198"/>
      <c r="AA16" s="91"/>
      <c r="AB16" s="98">
        <f t="shared" si="4"/>
        <v>0</v>
      </c>
      <c r="AC16" s="98" t="str">
        <f t="shared" si="5"/>
        <v/>
      </c>
      <c r="AD16" s="98">
        <f t="shared" si="6"/>
        <v>0</v>
      </c>
      <c r="AE16" s="98">
        <f t="shared" si="7"/>
        <v>0</v>
      </c>
      <c r="AF16" s="98" t="str">
        <f t="shared" si="8"/>
        <v/>
      </c>
      <c r="AG16" s="98">
        <f t="shared" si="9"/>
        <v>0</v>
      </c>
      <c r="AH16" s="68"/>
      <c r="AI16" s="19" t="s">
        <v>171</v>
      </c>
      <c r="AJ16" s="71"/>
      <c r="AK16" s="99"/>
      <c r="AL16" s="99"/>
      <c r="AM16" s="99"/>
      <c r="AN16" s="71"/>
      <c r="AO16" s="71"/>
      <c r="AP16" s="71"/>
      <c r="AQ16" s="99"/>
      <c r="AR16" s="76"/>
      <c r="AS16" s="70" t="str">
        <f t="shared" ref="AS16:AU16" si="40">IF(D16="","",D16)</f>
        <v/>
      </c>
      <c r="AT16" s="100" t="str">
        <f t="shared" si="40"/>
        <v/>
      </c>
      <c r="AU16" s="100" t="str">
        <f t="shared" si="40"/>
        <v/>
      </c>
      <c r="AV16" s="68" t="str">
        <f t="shared" si="10"/>
        <v/>
      </c>
      <c r="AW16" s="100" t="str">
        <f t="shared" ref="AW16:AX16" si="41">IF(G16="","",G16)</f>
        <v/>
      </c>
      <c r="AX16" s="100" t="str">
        <f t="shared" si="41"/>
        <v/>
      </c>
      <c r="AY16" s="100" t="str">
        <f t="shared" si="11"/>
        <v/>
      </c>
      <c r="AZ16" s="70" t="str">
        <f t="shared" ref="AZ16:BD16" si="42">IF(I16="","",I16)</f>
        <v/>
      </c>
      <c r="BA16" s="169" t="str">
        <f t="shared" si="42"/>
        <v/>
      </c>
      <c r="BB16" s="70" t="str">
        <f t="shared" si="42"/>
        <v/>
      </c>
      <c r="BC16" s="70" t="str">
        <f t="shared" si="42"/>
        <v/>
      </c>
      <c r="BD16" s="70" t="str">
        <f t="shared" si="42"/>
        <v/>
      </c>
      <c r="BE16" s="70" t="str">
        <f t="shared" si="12"/>
        <v/>
      </c>
      <c r="BF16" s="70" t="str">
        <f t="shared" si="13"/>
        <v/>
      </c>
      <c r="BG16" s="70" t="str">
        <f t="shared" si="14"/>
        <v/>
      </c>
      <c r="BH16" s="145" t="str">
        <f t="shared" si="15"/>
        <v/>
      </c>
      <c r="BI16" s="70" t="str">
        <f t="shared" si="16"/>
        <v/>
      </c>
      <c r="BJ16" s="70" t="str">
        <f t="shared" si="17"/>
        <v/>
      </c>
      <c r="BK16" s="70" t="str">
        <f t="shared" si="1"/>
        <v/>
      </c>
    </row>
    <row r="17" spans="1:63" ht="21" customHeight="1">
      <c r="A17" s="68"/>
      <c r="B17" s="68" t="str">
        <f t="shared" si="2"/>
        <v>0</v>
      </c>
      <c r="C17" s="97">
        <v>10</v>
      </c>
      <c r="D17" s="117"/>
      <c r="E17" s="195"/>
      <c r="F17" s="195"/>
      <c r="G17" s="195"/>
      <c r="H17" s="195"/>
      <c r="I17" s="117"/>
      <c r="J17" s="117"/>
      <c r="K17" s="117"/>
      <c r="L17" s="196" t="str">
        <f>IF(G17="","",申込情報!$C$7)</f>
        <v/>
      </c>
      <c r="M17" s="117"/>
      <c r="N17" s="117"/>
      <c r="O17" s="197"/>
      <c r="P17" s="197"/>
      <c r="Q17" s="197"/>
      <c r="R17" s="117"/>
      <c r="S17" s="197"/>
      <c r="T17" s="197"/>
      <c r="U17" s="198"/>
      <c r="V17" s="199" t="str">
        <f t="shared" si="18"/>
        <v/>
      </c>
      <c r="W17" s="200"/>
      <c r="X17" s="117"/>
      <c r="Y17" s="197"/>
      <c r="Z17" s="198"/>
      <c r="AA17" s="91"/>
      <c r="AB17" s="98">
        <f t="shared" si="4"/>
        <v>0</v>
      </c>
      <c r="AC17" s="98" t="str">
        <f t="shared" si="5"/>
        <v/>
      </c>
      <c r="AD17" s="98">
        <f t="shared" si="6"/>
        <v>0</v>
      </c>
      <c r="AE17" s="98">
        <f t="shared" si="7"/>
        <v>0</v>
      </c>
      <c r="AF17" s="98" t="str">
        <f t="shared" si="8"/>
        <v/>
      </c>
      <c r="AG17" s="98">
        <f t="shared" si="9"/>
        <v>0</v>
      </c>
      <c r="AH17" s="68"/>
      <c r="AI17" s="19" t="s">
        <v>172</v>
      </c>
      <c r="AJ17" s="33"/>
      <c r="AK17" s="99"/>
      <c r="AL17" s="101"/>
      <c r="AM17" s="99"/>
      <c r="AN17" s="33"/>
      <c r="AO17" s="33"/>
      <c r="AP17" s="33"/>
      <c r="AQ17" s="99"/>
      <c r="AR17" s="76"/>
      <c r="AS17" s="70" t="str">
        <f t="shared" ref="AS17:AU17" si="43">IF(D17="","",D17)</f>
        <v/>
      </c>
      <c r="AT17" s="100" t="str">
        <f t="shared" si="43"/>
        <v/>
      </c>
      <c r="AU17" s="100" t="str">
        <f t="shared" si="43"/>
        <v/>
      </c>
      <c r="AV17" s="68" t="str">
        <f t="shared" si="10"/>
        <v/>
      </c>
      <c r="AW17" s="100" t="str">
        <f t="shared" ref="AW17:AX17" si="44">IF(G17="","",G17)</f>
        <v/>
      </c>
      <c r="AX17" s="100" t="str">
        <f t="shared" si="44"/>
        <v/>
      </c>
      <c r="AY17" s="100" t="str">
        <f t="shared" si="11"/>
        <v/>
      </c>
      <c r="AZ17" s="70" t="str">
        <f t="shared" ref="AZ17:BD17" si="45">IF(I17="","",I17)</f>
        <v/>
      </c>
      <c r="BA17" s="169" t="str">
        <f t="shared" si="45"/>
        <v/>
      </c>
      <c r="BB17" s="70" t="str">
        <f t="shared" si="45"/>
        <v/>
      </c>
      <c r="BC17" s="70" t="str">
        <f t="shared" si="45"/>
        <v/>
      </c>
      <c r="BD17" s="70" t="str">
        <f t="shared" si="45"/>
        <v/>
      </c>
      <c r="BE17" s="70" t="str">
        <f t="shared" si="12"/>
        <v/>
      </c>
      <c r="BF17" s="70" t="str">
        <f t="shared" si="13"/>
        <v/>
      </c>
      <c r="BG17" s="70" t="str">
        <f t="shared" si="14"/>
        <v/>
      </c>
      <c r="BH17" s="145" t="str">
        <f t="shared" si="15"/>
        <v/>
      </c>
      <c r="BI17" s="70" t="str">
        <f t="shared" si="16"/>
        <v/>
      </c>
      <c r="BJ17" s="70" t="str">
        <f t="shared" si="17"/>
        <v/>
      </c>
      <c r="BK17" s="70" t="str">
        <f t="shared" si="1"/>
        <v/>
      </c>
    </row>
    <row r="18" spans="1:63" ht="21" customHeight="1">
      <c r="A18" s="68"/>
      <c r="B18" s="68" t="str">
        <f t="shared" si="2"/>
        <v>0</v>
      </c>
      <c r="C18" s="97">
        <v>11</v>
      </c>
      <c r="D18" s="117"/>
      <c r="E18" s="195"/>
      <c r="F18" s="195"/>
      <c r="G18" s="195"/>
      <c r="H18" s="195"/>
      <c r="I18" s="117"/>
      <c r="J18" s="117"/>
      <c r="K18" s="117"/>
      <c r="L18" s="196" t="str">
        <f>IF(G18="","",申込情報!$C$7)</f>
        <v/>
      </c>
      <c r="M18" s="117"/>
      <c r="N18" s="117"/>
      <c r="O18" s="197"/>
      <c r="P18" s="197"/>
      <c r="Q18" s="197"/>
      <c r="R18" s="117"/>
      <c r="S18" s="197"/>
      <c r="T18" s="197"/>
      <c r="U18" s="198"/>
      <c r="V18" s="199" t="str">
        <f t="shared" si="18"/>
        <v/>
      </c>
      <c r="W18" s="200"/>
      <c r="X18" s="117"/>
      <c r="Y18" s="197"/>
      <c r="Z18" s="198"/>
      <c r="AA18" s="91"/>
      <c r="AB18" s="98">
        <f t="shared" si="4"/>
        <v>0</v>
      </c>
      <c r="AC18" s="98" t="str">
        <f t="shared" si="5"/>
        <v/>
      </c>
      <c r="AD18" s="98">
        <f t="shared" si="6"/>
        <v>0</v>
      </c>
      <c r="AE18" s="98">
        <f t="shared" si="7"/>
        <v>0</v>
      </c>
      <c r="AF18" s="98" t="str">
        <f t="shared" si="8"/>
        <v/>
      </c>
      <c r="AG18" s="98">
        <f t="shared" si="9"/>
        <v>0</v>
      </c>
      <c r="AH18" s="68"/>
      <c r="AI18" s="19" t="s">
        <v>173</v>
      </c>
      <c r="AJ18" s="33"/>
      <c r="AK18" s="99"/>
      <c r="AL18" s="33"/>
      <c r="AM18" s="101"/>
      <c r="AN18" s="33"/>
      <c r="AO18" s="33"/>
      <c r="AP18" s="33"/>
      <c r="AQ18" s="101"/>
      <c r="AR18" s="71"/>
      <c r="AS18" s="70" t="str">
        <f t="shared" ref="AS18:AU18" si="46">IF(D18="","",D18)</f>
        <v/>
      </c>
      <c r="AT18" s="100" t="str">
        <f t="shared" si="46"/>
        <v/>
      </c>
      <c r="AU18" s="100" t="str">
        <f t="shared" si="46"/>
        <v/>
      </c>
      <c r="AV18" s="68" t="str">
        <f t="shared" si="10"/>
        <v/>
      </c>
      <c r="AW18" s="100" t="str">
        <f t="shared" ref="AW18:AX18" si="47">IF(G18="","",G18)</f>
        <v/>
      </c>
      <c r="AX18" s="100" t="str">
        <f t="shared" si="47"/>
        <v/>
      </c>
      <c r="AY18" s="100" t="str">
        <f t="shared" si="11"/>
        <v/>
      </c>
      <c r="AZ18" s="70" t="str">
        <f t="shared" ref="AZ18:BD18" si="48">IF(I18="","",I18)</f>
        <v/>
      </c>
      <c r="BA18" s="169" t="str">
        <f t="shared" si="48"/>
        <v/>
      </c>
      <c r="BB18" s="70" t="str">
        <f t="shared" si="48"/>
        <v/>
      </c>
      <c r="BC18" s="70" t="str">
        <f t="shared" si="48"/>
        <v/>
      </c>
      <c r="BD18" s="70" t="str">
        <f t="shared" si="48"/>
        <v/>
      </c>
      <c r="BE18" s="70" t="str">
        <f t="shared" si="12"/>
        <v/>
      </c>
      <c r="BF18" s="70" t="str">
        <f t="shared" si="13"/>
        <v/>
      </c>
      <c r="BG18" s="70" t="str">
        <f t="shared" si="14"/>
        <v/>
      </c>
      <c r="BH18" s="145" t="str">
        <f t="shared" si="15"/>
        <v/>
      </c>
      <c r="BI18" s="70" t="str">
        <f t="shared" si="16"/>
        <v/>
      </c>
      <c r="BJ18" s="70" t="str">
        <f t="shared" si="17"/>
        <v/>
      </c>
      <c r="BK18" s="70" t="str">
        <f t="shared" si="1"/>
        <v/>
      </c>
    </row>
    <row r="19" spans="1:63" ht="21" customHeight="1">
      <c r="A19" s="68"/>
      <c r="B19" s="68" t="str">
        <f t="shared" si="2"/>
        <v>0</v>
      </c>
      <c r="C19" s="97">
        <v>12</v>
      </c>
      <c r="D19" s="117"/>
      <c r="E19" s="195"/>
      <c r="F19" s="195"/>
      <c r="G19" s="195"/>
      <c r="H19" s="195"/>
      <c r="I19" s="117"/>
      <c r="J19" s="117"/>
      <c r="K19" s="117"/>
      <c r="L19" s="196" t="str">
        <f>IF(G19="","",申込情報!$C$7)</f>
        <v/>
      </c>
      <c r="M19" s="117"/>
      <c r="N19" s="117"/>
      <c r="O19" s="197"/>
      <c r="P19" s="197"/>
      <c r="Q19" s="197"/>
      <c r="R19" s="117"/>
      <c r="S19" s="197"/>
      <c r="T19" s="197"/>
      <c r="U19" s="198"/>
      <c r="V19" s="199" t="str">
        <f t="shared" si="18"/>
        <v/>
      </c>
      <c r="W19" s="200"/>
      <c r="X19" s="117"/>
      <c r="Y19" s="197"/>
      <c r="Z19" s="198"/>
      <c r="AA19" s="91"/>
      <c r="AB19" s="98">
        <f t="shared" si="4"/>
        <v>0</v>
      </c>
      <c r="AC19" s="98" t="str">
        <f t="shared" si="5"/>
        <v/>
      </c>
      <c r="AD19" s="98">
        <f t="shared" si="6"/>
        <v>0</v>
      </c>
      <c r="AE19" s="98">
        <f t="shared" si="7"/>
        <v>0</v>
      </c>
      <c r="AF19" s="98" t="str">
        <f t="shared" si="8"/>
        <v/>
      </c>
      <c r="AG19" s="98">
        <f t="shared" si="9"/>
        <v>0</v>
      </c>
      <c r="AH19" s="68"/>
      <c r="AI19" s="19" t="s">
        <v>174</v>
      </c>
      <c r="AJ19" s="71"/>
      <c r="AK19" s="101"/>
      <c r="AL19" s="33"/>
      <c r="AM19" s="101"/>
      <c r="AN19" s="101"/>
      <c r="AO19" s="101"/>
      <c r="AP19" s="101"/>
      <c r="AQ19" s="101"/>
      <c r="AR19" s="71"/>
      <c r="AS19" s="70" t="str">
        <f t="shared" ref="AS19:AU19" si="49">IF(D19="","",D19)</f>
        <v/>
      </c>
      <c r="AT19" s="100" t="str">
        <f t="shared" si="49"/>
        <v/>
      </c>
      <c r="AU19" s="100" t="str">
        <f t="shared" si="49"/>
        <v/>
      </c>
      <c r="AV19" s="68" t="str">
        <f t="shared" si="10"/>
        <v/>
      </c>
      <c r="AW19" s="100" t="str">
        <f t="shared" ref="AW19:AX19" si="50">IF(G19="","",G19)</f>
        <v/>
      </c>
      <c r="AX19" s="100" t="str">
        <f t="shared" si="50"/>
        <v/>
      </c>
      <c r="AY19" s="100" t="str">
        <f t="shared" si="11"/>
        <v/>
      </c>
      <c r="AZ19" s="70" t="str">
        <f t="shared" ref="AZ19:BD19" si="51">IF(I19="","",I19)</f>
        <v/>
      </c>
      <c r="BA19" s="169" t="str">
        <f t="shared" si="51"/>
        <v/>
      </c>
      <c r="BB19" s="70" t="str">
        <f t="shared" si="51"/>
        <v/>
      </c>
      <c r="BC19" s="70" t="str">
        <f t="shared" si="51"/>
        <v/>
      </c>
      <c r="BD19" s="70" t="str">
        <f t="shared" si="51"/>
        <v/>
      </c>
      <c r="BE19" s="70" t="str">
        <f t="shared" si="12"/>
        <v/>
      </c>
      <c r="BF19" s="70" t="str">
        <f t="shared" si="13"/>
        <v/>
      </c>
      <c r="BG19" s="70" t="str">
        <f t="shared" si="14"/>
        <v/>
      </c>
      <c r="BH19" s="145" t="str">
        <f t="shared" si="15"/>
        <v/>
      </c>
      <c r="BI19" s="70" t="str">
        <f t="shared" si="16"/>
        <v/>
      </c>
      <c r="BJ19" s="70" t="str">
        <f t="shared" si="17"/>
        <v/>
      </c>
      <c r="BK19" s="70" t="str">
        <f t="shared" si="1"/>
        <v/>
      </c>
    </row>
    <row r="20" spans="1:63" ht="21" customHeight="1">
      <c r="A20" s="68"/>
      <c r="B20" s="68" t="str">
        <f t="shared" si="2"/>
        <v>0</v>
      </c>
      <c r="C20" s="97">
        <v>13</v>
      </c>
      <c r="D20" s="117"/>
      <c r="E20" s="195"/>
      <c r="F20" s="195"/>
      <c r="G20" s="195"/>
      <c r="H20" s="195"/>
      <c r="I20" s="117"/>
      <c r="J20" s="117"/>
      <c r="K20" s="117"/>
      <c r="L20" s="196" t="str">
        <f>IF(G20="","",申込情報!$C$7)</f>
        <v/>
      </c>
      <c r="M20" s="117"/>
      <c r="N20" s="117"/>
      <c r="O20" s="197"/>
      <c r="P20" s="197"/>
      <c r="Q20" s="197"/>
      <c r="R20" s="117"/>
      <c r="S20" s="197"/>
      <c r="T20" s="197"/>
      <c r="U20" s="198"/>
      <c r="V20" s="199" t="str">
        <f t="shared" si="18"/>
        <v/>
      </c>
      <c r="W20" s="200"/>
      <c r="X20" s="117"/>
      <c r="Y20" s="197"/>
      <c r="Z20" s="198"/>
      <c r="AA20" s="91"/>
      <c r="AB20" s="98">
        <f t="shared" si="4"/>
        <v>0</v>
      </c>
      <c r="AC20" s="98" t="str">
        <f t="shared" si="5"/>
        <v/>
      </c>
      <c r="AD20" s="98">
        <f t="shared" si="6"/>
        <v>0</v>
      </c>
      <c r="AE20" s="98">
        <f t="shared" si="7"/>
        <v>0</v>
      </c>
      <c r="AF20" s="98" t="str">
        <f t="shared" si="8"/>
        <v/>
      </c>
      <c r="AG20" s="98">
        <f t="shared" si="9"/>
        <v>0</v>
      </c>
      <c r="AH20" s="68"/>
      <c r="AI20" s="19" t="s">
        <v>175</v>
      </c>
      <c r="AJ20" s="33"/>
      <c r="AK20" s="101"/>
      <c r="AL20" s="101"/>
      <c r="AM20" s="71"/>
      <c r="AN20" s="101"/>
      <c r="AO20" s="101"/>
      <c r="AP20" s="101"/>
      <c r="AQ20" s="71"/>
      <c r="AR20" s="71"/>
      <c r="AS20" s="70" t="str">
        <f t="shared" ref="AS20:AU20" si="52">IF(D20="","",D20)</f>
        <v/>
      </c>
      <c r="AT20" s="100" t="str">
        <f t="shared" si="52"/>
        <v/>
      </c>
      <c r="AU20" s="100" t="str">
        <f t="shared" si="52"/>
        <v/>
      </c>
      <c r="AV20" s="68" t="str">
        <f t="shared" si="10"/>
        <v/>
      </c>
      <c r="AW20" s="100" t="str">
        <f t="shared" ref="AW20:AX20" si="53">IF(G20="","",G20)</f>
        <v/>
      </c>
      <c r="AX20" s="100" t="str">
        <f t="shared" si="53"/>
        <v/>
      </c>
      <c r="AY20" s="100" t="str">
        <f t="shared" si="11"/>
        <v/>
      </c>
      <c r="AZ20" s="70" t="str">
        <f t="shared" ref="AZ20:BD20" si="54">IF(I20="","",I20)</f>
        <v/>
      </c>
      <c r="BA20" s="169" t="str">
        <f t="shared" si="54"/>
        <v/>
      </c>
      <c r="BB20" s="70" t="str">
        <f t="shared" si="54"/>
        <v/>
      </c>
      <c r="BC20" s="70" t="str">
        <f t="shared" si="54"/>
        <v/>
      </c>
      <c r="BD20" s="70" t="str">
        <f t="shared" si="54"/>
        <v/>
      </c>
      <c r="BE20" s="70" t="str">
        <f t="shared" si="12"/>
        <v/>
      </c>
      <c r="BF20" s="70" t="str">
        <f t="shared" si="13"/>
        <v/>
      </c>
      <c r="BG20" s="70" t="str">
        <f t="shared" si="14"/>
        <v/>
      </c>
      <c r="BH20" s="145" t="str">
        <f t="shared" si="15"/>
        <v/>
      </c>
      <c r="BI20" s="70" t="str">
        <f t="shared" si="16"/>
        <v/>
      </c>
      <c r="BJ20" s="70" t="str">
        <f t="shared" si="17"/>
        <v/>
      </c>
      <c r="BK20" s="70" t="str">
        <f t="shared" si="1"/>
        <v/>
      </c>
    </row>
    <row r="21" spans="1:63" ht="21" customHeight="1">
      <c r="A21" s="68"/>
      <c r="B21" s="68" t="str">
        <f t="shared" si="2"/>
        <v>0</v>
      </c>
      <c r="C21" s="97">
        <v>14</v>
      </c>
      <c r="D21" s="117"/>
      <c r="E21" s="195"/>
      <c r="F21" s="195"/>
      <c r="G21" s="195"/>
      <c r="H21" s="195"/>
      <c r="I21" s="117"/>
      <c r="J21" s="117"/>
      <c r="K21" s="117"/>
      <c r="L21" s="196" t="str">
        <f>IF(G21="","",申込情報!$C$7)</f>
        <v/>
      </c>
      <c r="M21" s="117"/>
      <c r="N21" s="117"/>
      <c r="O21" s="197"/>
      <c r="P21" s="197"/>
      <c r="Q21" s="197"/>
      <c r="R21" s="117"/>
      <c r="S21" s="197"/>
      <c r="T21" s="197"/>
      <c r="U21" s="198"/>
      <c r="V21" s="199" t="str">
        <f t="shared" si="18"/>
        <v/>
      </c>
      <c r="W21" s="200"/>
      <c r="X21" s="117"/>
      <c r="Y21" s="197"/>
      <c r="Z21" s="198"/>
      <c r="AA21" s="91"/>
      <c r="AB21" s="98">
        <f t="shared" si="4"/>
        <v>0</v>
      </c>
      <c r="AC21" s="98" t="str">
        <f t="shared" si="5"/>
        <v/>
      </c>
      <c r="AD21" s="98">
        <f t="shared" si="6"/>
        <v>0</v>
      </c>
      <c r="AE21" s="98">
        <f t="shared" si="7"/>
        <v>0</v>
      </c>
      <c r="AF21" s="98" t="str">
        <f t="shared" si="8"/>
        <v/>
      </c>
      <c r="AG21" s="98">
        <f t="shared" si="9"/>
        <v>0</v>
      </c>
      <c r="AH21" s="68"/>
      <c r="AI21" s="19" t="s">
        <v>176</v>
      </c>
      <c r="AJ21" s="33"/>
      <c r="AK21" s="71"/>
      <c r="AL21" s="71"/>
      <c r="AM21" s="71"/>
      <c r="AN21" s="71"/>
      <c r="AO21" s="71"/>
      <c r="AP21" s="71"/>
      <c r="AQ21" s="71"/>
      <c r="AR21" s="71"/>
      <c r="AS21" s="70" t="str">
        <f t="shared" ref="AS21:AU21" si="55">IF(D21="","",D21)</f>
        <v/>
      </c>
      <c r="AT21" s="100" t="str">
        <f t="shared" si="55"/>
        <v/>
      </c>
      <c r="AU21" s="100" t="str">
        <f t="shared" si="55"/>
        <v/>
      </c>
      <c r="AV21" s="68" t="str">
        <f t="shared" si="10"/>
        <v/>
      </c>
      <c r="AW21" s="100" t="str">
        <f t="shared" ref="AW21:AX21" si="56">IF(G21="","",G21)</f>
        <v/>
      </c>
      <c r="AX21" s="100" t="str">
        <f t="shared" si="56"/>
        <v/>
      </c>
      <c r="AY21" s="100" t="str">
        <f t="shared" si="11"/>
        <v/>
      </c>
      <c r="AZ21" s="70" t="str">
        <f t="shared" ref="AZ21:BD21" si="57">IF(I21="","",I21)</f>
        <v/>
      </c>
      <c r="BA21" s="169" t="str">
        <f t="shared" si="57"/>
        <v/>
      </c>
      <c r="BB21" s="70" t="str">
        <f t="shared" si="57"/>
        <v/>
      </c>
      <c r="BC21" s="70" t="str">
        <f t="shared" si="57"/>
        <v/>
      </c>
      <c r="BD21" s="70" t="str">
        <f t="shared" si="57"/>
        <v/>
      </c>
      <c r="BE21" s="70" t="str">
        <f t="shared" si="12"/>
        <v/>
      </c>
      <c r="BF21" s="70" t="str">
        <f t="shared" si="13"/>
        <v/>
      </c>
      <c r="BG21" s="70" t="str">
        <f t="shared" si="14"/>
        <v/>
      </c>
      <c r="BH21" s="145" t="str">
        <f t="shared" si="15"/>
        <v/>
      </c>
      <c r="BI21" s="70" t="str">
        <f t="shared" si="16"/>
        <v/>
      </c>
      <c r="BJ21" s="70" t="str">
        <f t="shared" si="17"/>
        <v/>
      </c>
      <c r="BK21" s="70" t="str">
        <f t="shared" si="1"/>
        <v/>
      </c>
    </row>
    <row r="22" spans="1:63" ht="21" customHeight="1">
      <c r="A22" s="68"/>
      <c r="B22" s="68" t="str">
        <f t="shared" si="2"/>
        <v>0</v>
      </c>
      <c r="C22" s="97">
        <v>15</v>
      </c>
      <c r="D22" s="117"/>
      <c r="E22" s="195"/>
      <c r="F22" s="195"/>
      <c r="G22" s="195"/>
      <c r="H22" s="195"/>
      <c r="I22" s="117"/>
      <c r="J22" s="117"/>
      <c r="K22" s="117"/>
      <c r="L22" s="196" t="str">
        <f>IF(G22="","",申込情報!$C$7)</f>
        <v/>
      </c>
      <c r="M22" s="117"/>
      <c r="N22" s="117"/>
      <c r="O22" s="197"/>
      <c r="P22" s="197"/>
      <c r="Q22" s="197"/>
      <c r="R22" s="117"/>
      <c r="S22" s="197"/>
      <c r="T22" s="197"/>
      <c r="U22" s="198"/>
      <c r="V22" s="199" t="str">
        <f t="shared" si="18"/>
        <v/>
      </c>
      <c r="W22" s="200"/>
      <c r="X22" s="117"/>
      <c r="Y22" s="197"/>
      <c r="Z22" s="198"/>
      <c r="AA22" s="91"/>
      <c r="AB22" s="98">
        <f t="shared" si="4"/>
        <v>0</v>
      </c>
      <c r="AC22" s="98" t="str">
        <f t="shared" si="5"/>
        <v/>
      </c>
      <c r="AD22" s="98">
        <f t="shared" si="6"/>
        <v>0</v>
      </c>
      <c r="AE22" s="98">
        <f t="shared" si="7"/>
        <v>0</v>
      </c>
      <c r="AF22" s="98" t="str">
        <f t="shared" si="8"/>
        <v/>
      </c>
      <c r="AG22" s="98">
        <f t="shared" si="9"/>
        <v>0</v>
      </c>
      <c r="AH22" s="68"/>
      <c r="AI22" s="19" t="s">
        <v>177</v>
      </c>
      <c r="AJ22" s="33"/>
      <c r="AK22" s="71"/>
      <c r="AL22" s="71"/>
      <c r="AM22" s="71"/>
      <c r="AN22" s="71"/>
      <c r="AO22" s="71"/>
      <c r="AP22" s="71"/>
      <c r="AQ22" s="71"/>
      <c r="AR22" s="71"/>
      <c r="AS22" s="70" t="str">
        <f t="shared" ref="AS22:AU22" si="58">IF(D22="","",D22)</f>
        <v/>
      </c>
      <c r="AT22" s="100" t="str">
        <f t="shared" si="58"/>
        <v/>
      </c>
      <c r="AU22" s="100" t="str">
        <f t="shared" si="58"/>
        <v/>
      </c>
      <c r="AV22" s="68" t="str">
        <f t="shared" si="10"/>
        <v/>
      </c>
      <c r="AW22" s="100" t="str">
        <f t="shared" ref="AW22:AX22" si="59">IF(G22="","",G22)</f>
        <v/>
      </c>
      <c r="AX22" s="100" t="str">
        <f t="shared" si="59"/>
        <v/>
      </c>
      <c r="AY22" s="100" t="str">
        <f t="shared" si="11"/>
        <v/>
      </c>
      <c r="AZ22" s="70" t="str">
        <f t="shared" ref="AZ22:BD22" si="60">IF(I22="","",I22)</f>
        <v/>
      </c>
      <c r="BA22" s="169" t="str">
        <f t="shared" si="60"/>
        <v/>
      </c>
      <c r="BB22" s="70" t="str">
        <f t="shared" si="60"/>
        <v/>
      </c>
      <c r="BC22" s="70" t="str">
        <f t="shared" si="60"/>
        <v/>
      </c>
      <c r="BD22" s="70" t="str">
        <f t="shared" si="60"/>
        <v/>
      </c>
      <c r="BE22" s="70" t="str">
        <f t="shared" si="12"/>
        <v/>
      </c>
      <c r="BF22" s="70" t="str">
        <f t="shared" si="13"/>
        <v/>
      </c>
      <c r="BG22" s="70" t="str">
        <f t="shared" si="14"/>
        <v/>
      </c>
      <c r="BH22" s="145" t="str">
        <f t="shared" si="15"/>
        <v/>
      </c>
      <c r="BI22" s="70" t="str">
        <f t="shared" si="16"/>
        <v/>
      </c>
      <c r="BJ22" s="70" t="str">
        <f t="shared" si="17"/>
        <v/>
      </c>
      <c r="BK22" s="70" t="str">
        <f t="shared" si="1"/>
        <v/>
      </c>
    </row>
    <row r="23" spans="1:63" ht="21" customHeight="1">
      <c r="A23" s="68"/>
      <c r="B23" s="68" t="str">
        <f t="shared" si="2"/>
        <v>0</v>
      </c>
      <c r="C23" s="97">
        <v>16</v>
      </c>
      <c r="D23" s="117"/>
      <c r="E23" s="195"/>
      <c r="F23" s="195"/>
      <c r="G23" s="195"/>
      <c r="H23" s="195"/>
      <c r="I23" s="117"/>
      <c r="J23" s="117"/>
      <c r="K23" s="117"/>
      <c r="L23" s="196" t="str">
        <f>IF(G23="","",申込情報!$C$7)</f>
        <v/>
      </c>
      <c r="M23" s="117"/>
      <c r="N23" s="117"/>
      <c r="O23" s="197"/>
      <c r="P23" s="197"/>
      <c r="Q23" s="197"/>
      <c r="R23" s="117"/>
      <c r="S23" s="197"/>
      <c r="T23" s="197"/>
      <c r="U23" s="198"/>
      <c r="V23" s="199" t="str">
        <f t="shared" si="18"/>
        <v/>
      </c>
      <c r="W23" s="200"/>
      <c r="X23" s="117"/>
      <c r="Y23" s="197"/>
      <c r="Z23" s="198"/>
      <c r="AA23" s="91"/>
      <c r="AB23" s="98">
        <f t="shared" si="4"/>
        <v>0</v>
      </c>
      <c r="AC23" s="98" t="str">
        <f t="shared" si="5"/>
        <v/>
      </c>
      <c r="AD23" s="98">
        <f t="shared" si="6"/>
        <v>0</v>
      </c>
      <c r="AE23" s="98">
        <f t="shared" si="7"/>
        <v>0</v>
      </c>
      <c r="AF23" s="98" t="str">
        <f t="shared" si="8"/>
        <v/>
      </c>
      <c r="AG23" s="98">
        <f t="shared" si="9"/>
        <v>0</v>
      </c>
      <c r="AH23" s="68"/>
      <c r="AI23" s="19" t="s">
        <v>178</v>
      </c>
      <c r="AJ23" s="71"/>
      <c r="AK23" s="71"/>
      <c r="AL23" s="71"/>
      <c r="AM23" s="71"/>
      <c r="AN23" s="71"/>
      <c r="AO23" s="71"/>
      <c r="AP23" s="71"/>
      <c r="AQ23" s="71"/>
      <c r="AR23" s="71"/>
      <c r="AS23" s="70" t="str">
        <f t="shared" ref="AS23:AU23" si="61">IF(D23="","",D23)</f>
        <v/>
      </c>
      <c r="AT23" s="100" t="str">
        <f t="shared" si="61"/>
        <v/>
      </c>
      <c r="AU23" s="100" t="str">
        <f t="shared" si="61"/>
        <v/>
      </c>
      <c r="AV23" s="68" t="str">
        <f t="shared" si="10"/>
        <v/>
      </c>
      <c r="AW23" s="100" t="str">
        <f t="shared" ref="AW23:AX23" si="62">IF(G23="","",G23)</f>
        <v/>
      </c>
      <c r="AX23" s="100" t="str">
        <f t="shared" si="62"/>
        <v/>
      </c>
      <c r="AY23" s="100" t="str">
        <f t="shared" si="11"/>
        <v/>
      </c>
      <c r="AZ23" s="70" t="str">
        <f t="shared" ref="AZ23:BD23" si="63">IF(I23="","",I23)</f>
        <v/>
      </c>
      <c r="BA23" s="169" t="str">
        <f t="shared" si="63"/>
        <v/>
      </c>
      <c r="BB23" s="70" t="str">
        <f t="shared" si="63"/>
        <v/>
      </c>
      <c r="BC23" s="70" t="str">
        <f t="shared" si="63"/>
        <v/>
      </c>
      <c r="BD23" s="70" t="str">
        <f t="shared" si="63"/>
        <v/>
      </c>
      <c r="BE23" s="70" t="str">
        <f t="shared" si="12"/>
        <v/>
      </c>
      <c r="BF23" s="70" t="str">
        <f t="shared" si="13"/>
        <v/>
      </c>
      <c r="BG23" s="70" t="str">
        <f t="shared" si="14"/>
        <v/>
      </c>
      <c r="BH23" s="145" t="str">
        <f t="shared" si="15"/>
        <v/>
      </c>
      <c r="BI23" s="70" t="str">
        <f t="shared" si="16"/>
        <v/>
      </c>
      <c r="BJ23" s="70" t="str">
        <f t="shared" si="17"/>
        <v/>
      </c>
      <c r="BK23" s="70" t="str">
        <f t="shared" si="1"/>
        <v/>
      </c>
    </row>
    <row r="24" spans="1:63" ht="21" customHeight="1">
      <c r="A24" s="68"/>
      <c r="B24" s="68" t="str">
        <f t="shared" si="2"/>
        <v>0</v>
      </c>
      <c r="C24" s="97">
        <v>17</v>
      </c>
      <c r="D24" s="117"/>
      <c r="E24" s="195"/>
      <c r="F24" s="195"/>
      <c r="G24" s="195"/>
      <c r="H24" s="195"/>
      <c r="I24" s="117"/>
      <c r="J24" s="117"/>
      <c r="K24" s="117"/>
      <c r="L24" s="196" t="str">
        <f>IF(G24="","",申込情報!$C$7)</f>
        <v/>
      </c>
      <c r="M24" s="117"/>
      <c r="N24" s="117"/>
      <c r="O24" s="197"/>
      <c r="P24" s="197"/>
      <c r="Q24" s="197"/>
      <c r="R24" s="117"/>
      <c r="S24" s="197"/>
      <c r="T24" s="197"/>
      <c r="U24" s="198"/>
      <c r="V24" s="199" t="str">
        <f t="shared" si="18"/>
        <v/>
      </c>
      <c r="W24" s="200"/>
      <c r="X24" s="117"/>
      <c r="Y24" s="197"/>
      <c r="Z24" s="198"/>
      <c r="AA24" s="91"/>
      <c r="AB24" s="98">
        <f t="shared" si="4"/>
        <v>0</v>
      </c>
      <c r="AC24" s="98" t="str">
        <f t="shared" si="5"/>
        <v/>
      </c>
      <c r="AD24" s="98">
        <f t="shared" si="6"/>
        <v>0</v>
      </c>
      <c r="AE24" s="98">
        <f t="shared" si="7"/>
        <v>0</v>
      </c>
      <c r="AF24" s="98" t="str">
        <f t="shared" si="8"/>
        <v/>
      </c>
      <c r="AG24" s="98">
        <f t="shared" si="9"/>
        <v>0</v>
      </c>
      <c r="AH24" s="68"/>
      <c r="AI24" s="19" t="s">
        <v>179</v>
      </c>
      <c r="AJ24" s="71"/>
      <c r="AK24" s="71"/>
      <c r="AL24" s="71"/>
      <c r="AM24" s="71"/>
      <c r="AN24" s="71"/>
      <c r="AO24" s="71"/>
      <c r="AP24" s="71"/>
      <c r="AQ24" s="71"/>
      <c r="AR24" s="71"/>
      <c r="AS24" s="70" t="str">
        <f t="shared" ref="AS24:AU24" si="64">IF(D24="","",D24)</f>
        <v/>
      </c>
      <c r="AT24" s="100" t="str">
        <f t="shared" si="64"/>
        <v/>
      </c>
      <c r="AU24" s="100" t="str">
        <f t="shared" si="64"/>
        <v/>
      </c>
      <c r="AV24" s="68" t="str">
        <f t="shared" si="10"/>
        <v/>
      </c>
      <c r="AW24" s="100" t="str">
        <f t="shared" ref="AW24:AX24" si="65">IF(G24="","",G24)</f>
        <v/>
      </c>
      <c r="AX24" s="100" t="str">
        <f t="shared" si="65"/>
        <v/>
      </c>
      <c r="AY24" s="100" t="str">
        <f t="shared" si="11"/>
        <v/>
      </c>
      <c r="AZ24" s="70" t="str">
        <f t="shared" ref="AZ24:BD24" si="66">IF(I24="","",I24)</f>
        <v/>
      </c>
      <c r="BA24" s="169" t="str">
        <f t="shared" si="66"/>
        <v/>
      </c>
      <c r="BB24" s="70" t="str">
        <f t="shared" si="66"/>
        <v/>
      </c>
      <c r="BC24" s="70" t="str">
        <f t="shared" si="66"/>
        <v/>
      </c>
      <c r="BD24" s="70" t="str">
        <f t="shared" si="66"/>
        <v/>
      </c>
      <c r="BE24" s="70" t="str">
        <f t="shared" si="12"/>
        <v/>
      </c>
      <c r="BF24" s="70" t="str">
        <f t="shared" si="13"/>
        <v/>
      </c>
      <c r="BG24" s="70" t="str">
        <f t="shared" si="14"/>
        <v/>
      </c>
      <c r="BH24" s="145" t="str">
        <f t="shared" si="15"/>
        <v/>
      </c>
      <c r="BI24" s="70" t="str">
        <f t="shared" si="16"/>
        <v/>
      </c>
      <c r="BJ24" s="70" t="str">
        <f t="shared" si="17"/>
        <v/>
      </c>
      <c r="BK24" s="70" t="str">
        <f t="shared" si="1"/>
        <v/>
      </c>
    </row>
    <row r="25" spans="1:63" ht="21" customHeight="1">
      <c r="A25" s="68"/>
      <c r="B25" s="68" t="str">
        <f t="shared" si="2"/>
        <v>0</v>
      </c>
      <c r="C25" s="97">
        <v>18</v>
      </c>
      <c r="D25" s="117"/>
      <c r="E25" s="195"/>
      <c r="F25" s="195"/>
      <c r="G25" s="195"/>
      <c r="H25" s="195"/>
      <c r="I25" s="117"/>
      <c r="J25" s="117"/>
      <c r="K25" s="117"/>
      <c r="L25" s="196" t="str">
        <f>IF(G25="","",申込情報!$C$7)</f>
        <v/>
      </c>
      <c r="M25" s="117"/>
      <c r="N25" s="117"/>
      <c r="O25" s="197"/>
      <c r="P25" s="197"/>
      <c r="Q25" s="197"/>
      <c r="R25" s="117"/>
      <c r="S25" s="197"/>
      <c r="T25" s="197"/>
      <c r="U25" s="198"/>
      <c r="V25" s="199" t="str">
        <f t="shared" si="3"/>
        <v/>
      </c>
      <c r="W25" s="200"/>
      <c r="X25" s="117"/>
      <c r="Y25" s="197"/>
      <c r="Z25" s="198"/>
      <c r="AA25" s="91"/>
      <c r="AB25" s="98">
        <f t="shared" si="4"/>
        <v>0</v>
      </c>
      <c r="AC25" s="98" t="str">
        <f t="shared" si="5"/>
        <v/>
      </c>
      <c r="AD25" s="98">
        <f t="shared" si="6"/>
        <v>0</v>
      </c>
      <c r="AE25" s="98">
        <f t="shared" si="7"/>
        <v>0</v>
      </c>
      <c r="AF25" s="98" t="str">
        <f t="shared" si="8"/>
        <v/>
      </c>
      <c r="AG25" s="98">
        <f t="shared" si="9"/>
        <v>0</v>
      </c>
      <c r="AH25" s="68"/>
      <c r="AI25" s="19" t="s">
        <v>180</v>
      </c>
      <c r="AJ25" s="71"/>
      <c r="AK25" s="71"/>
      <c r="AL25" s="71"/>
      <c r="AM25" s="71"/>
      <c r="AN25" s="71"/>
      <c r="AO25" s="71"/>
      <c r="AP25" s="71"/>
      <c r="AQ25" s="71"/>
      <c r="AR25" s="71"/>
      <c r="AS25" s="70" t="str">
        <f t="shared" ref="AS25:AU25" si="67">IF(D25="","",D25)</f>
        <v/>
      </c>
      <c r="AT25" s="100" t="str">
        <f t="shared" si="67"/>
        <v/>
      </c>
      <c r="AU25" s="100" t="str">
        <f t="shared" si="67"/>
        <v/>
      </c>
      <c r="AV25" s="68" t="str">
        <f t="shared" si="10"/>
        <v/>
      </c>
      <c r="AW25" s="100" t="str">
        <f t="shared" ref="AW25:AX25" si="68">IF(G25="","",G25)</f>
        <v/>
      </c>
      <c r="AX25" s="100" t="str">
        <f t="shared" si="68"/>
        <v/>
      </c>
      <c r="AY25" s="100" t="str">
        <f t="shared" si="11"/>
        <v/>
      </c>
      <c r="AZ25" s="70" t="str">
        <f t="shared" ref="AZ25:BD25" si="69">IF(I25="","",I25)</f>
        <v/>
      </c>
      <c r="BA25" s="169" t="str">
        <f t="shared" si="69"/>
        <v/>
      </c>
      <c r="BB25" s="70" t="str">
        <f t="shared" si="69"/>
        <v/>
      </c>
      <c r="BC25" s="70" t="str">
        <f t="shared" si="69"/>
        <v/>
      </c>
      <c r="BD25" s="70" t="str">
        <f t="shared" si="69"/>
        <v/>
      </c>
      <c r="BE25" s="70" t="str">
        <f t="shared" si="12"/>
        <v/>
      </c>
      <c r="BF25" s="70" t="str">
        <f t="shared" si="13"/>
        <v/>
      </c>
      <c r="BG25" s="70" t="str">
        <f t="shared" si="14"/>
        <v/>
      </c>
      <c r="BH25" s="145" t="str">
        <f t="shared" si="15"/>
        <v/>
      </c>
      <c r="BI25" s="70" t="str">
        <f t="shared" si="16"/>
        <v/>
      </c>
      <c r="BJ25" s="70" t="str">
        <f t="shared" si="17"/>
        <v/>
      </c>
      <c r="BK25" s="70" t="str">
        <f t="shared" si="1"/>
        <v/>
      </c>
    </row>
    <row r="26" spans="1:63" ht="21" customHeight="1">
      <c r="A26" s="68"/>
      <c r="B26" s="68" t="str">
        <f t="shared" si="2"/>
        <v>0</v>
      </c>
      <c r="C26" s="97">
        <v>19</v>
      </c>
      <c r="D26" s="117"/>
      <c r="E26" s="195"/>
      <c r="F26" s="195"/>
      <c r="G26" s="195"/>
      <c r="H26" s="195"/>
      <c r="I26" s="117"/>
      <c r="J26" s="117"/>
      <c r="K26" s="117"/>
      <c r="L26" s="196" t="str">
        <f>IF(G26="","",申込情報!$C$7)</f>
        <v/>
      </c>
      <c r="M26" s="117"/>
      <c r="N26" s="117"/>
      <c r="O26" s="197"/>
      <c r="P26" s="197"/>
      <c r="Q26" s="197"/>
      <c r="R26" s="117"/>
      <c r="S26" s="197"/>
      <c r="T26" s="197"/>
      <c r="U26" s="198"/>
      <c r="V26" s="199" t="str">
        <f t="shared" si="3"/>
        <v/>
      </c>
      <c r="W26" s="200"/>
      <c r="X26" s="117"/>
      <c r="Y26" s="197"/>
      <c r="Z26" s="198"/>
      <c r="AA26" s="91"/>
      <c r="AB26" s="98">
        <f t="shared" si="4"/>
        <v>0</v>
      </c>
      <c r="AC26" s="98" t="str">
        <f t="shared" si="5"/>
        <v/>
      </c>
      <c r="AD26" s="98">
        <f t="shared" si="6"/>
        <v>0</v>
      </c>
      <c r="AE26" s="98">
        <f t="shared" si="7"/>
        <v>0</v>
      </c>
      <c r="AF26" s="98" t="str">
        <f t="shared" si="8"/>
        <v/>
      </c>
      <c r="AG26" s="98">
        <f t="shared" si="9"/>
        <v>0</v>
      </c>
      <c r="AH26" s="68"/>
      <c r="AI26" s="19" t="s">
        <v>181</v>
      </c>
      <c r="AJ26" s="71"/>
      <c r="AK26" s="71"/>
      <c r="AL26" s="71"/>
      <c r="AM26" s="71"/>
      <c r="AN26" s="71"/>
      <c r="AO26" s="71"/>
      <c r="AP26" s="71"/>
      <c r="AQ26" s="71"/>
      <c r="AR26" s="71"/>
      <c r="AS26" s="70" t="str">
        <f t="shared" ref="AS26:AU26" si="70">IF(D26="","",D26)</f>
        <v/>
      </c>
      <c r="AT26" s="100" t="str">
        <f t="shared" si="70"/>
        <v/>
      </c>
      <c r="AU26" s="100" t="str">
        <f t="shared" si="70"/>
        <v/>
      </c>
      <c r="AV26" s="68" t="str">
        <f t="shared" si="10"/>
        <v/>
      </c>
      <c r="AW26" s="100" t="str">
        <f t="shared" ref="AW26:AX26" si="71">IF(G26="","",G26)</f>
        <v/>
      </c>
      <c r="AX26" s="100" t="str">
        <f t="shared" si="71"/>
        <v/>
      </c>
      <c r="AY26" s="100" t="str">
        <f t="shared" si="11"/>
        <v/>
      </c>
      <c r="AZ26" s="70" t="str">
        <f t="shared" ref="AZ26:BD26" si="72">IF(I26="","",I26)</f>
        <v/>
      </c>
      <c r="BA26" s="169" t="str">
        <f t="shared" si="72"/>
        <v/>
      </c>
      <c r="BB26" s="70" t="str">
        <f t="shared" si="72"/>
        <v/>
      </c>
      <c r="BC26" s="70" t="str">
        <f t="shared" si="72"/>
        <v/>
      </c>
      <c r="BD26" s="70" t="str">
        <f t="shared" si="72"/>
        <v/>
      </c>
      <c r="BE26" s="70" t="str">
        <f t="shared" si="12"/>
        <v/>
      </c>
      <c r="BF26" s="70" t="str">
        <f t="shared" si="13"/>
        <v/>
      </c>
      <c r="BG26" s="70" t="str">
        <f t="shared" si="14"/>
        <v/>
      </c>
      <c r="BH26" s="145" t="str">
        <f t="shared" si="15"/>
        <v/>
      </c>
      <c r="BI26" s="70" t="str">
        <f t="shared" si="16"/>
        <v/>
      </c>
      <c r="BJ26" s="70" t="str">
        <f t="shared" si="17"/>
        <v/>
      </c>
      <c r="BK26" s="70" t="str">
        <f t="shared" si="1"/>
        <v/>
      </c>
    </row>
    <row r="27" spans="1:63" ht="21" customHeight="1">
      <c r="A27" s="68"/>
      <c r="B27" s="68" t="str">
        <f t="shared" si="2"/>
        <v>0</v>
      </c>
      <c r="C27" s="97">
        <v>20</v>
      </c>
      <c r="D27" s="117"/>
      <c r="E27" s="195"/>
      <c r="F27" s="195"/>
      <c r="G27" s="195"/>
      <c r="H27" s="195"/>
      <c r="I27" s="117"/>
      <c r="J27" s="117"/>
      <c r="K27" s="117"/>
      <c r="L27" s="196" t="str">
        <f>IF(G27="","",申込情報!$C$7)</f>
        <v/>
      </c>
      <c r="M27" s="117"/>
      <c r="N27" s="117"/>
      <c r="O27" s="197"/>
      <c r="P27" s="197"/>
      <c r="Q27" s="197"/>
      <c r="R27" s="117"/>
      <c r="S27" s="197"/>
      <c r="T27" s="197"/>
      <c r="U27" s="198"/>
      <c r="V27" s="199" t="str">
        <f t="shared" si="3"/>
        <v/>
      </c>
      <c r="W27" s="200"/>
      <c r="X27" s="117"/>
      <c r="Y27" s="197"/>
      <c r="Z27" s="198"/>
      <c r="AA27" s="91"/>
      <c r="AB27" s="98">
        <f t="shared" si="4"/>
        <v>0</v>
      </c>
      <c r="AC27" s="98" t="str">
        <f t="shared" si="5"/>
        <v/>
      </c>
      <c r="AD27" s="98">
        <f t="shared" si="6"/>
        <v>0</v>
      </c>
      <c r="AE27" s="98">
        <f t="shared" si="7"/>
        <v>0</v>
      </c>
      <c r="AF27" s="98" t="str">
        <f t="shared" si="8"/>
        <v/>
      </c>
      <c r="AG27" s="98">
        <f t="shared" si="9"/>
        <v>0</v>
      </c>
      <c r="AH27" s="68"/>
      <c r="AI27" s="19" t="s">
        <v>182</v>
      </c>
      <c r="AJ27" s="71"/>
      <c r="AK27" s="71"/>
      <c r="AL27" s="71"/>
      <c r="AM27" s="71"/>
      <c r="AN27" s="71"/>
      <c r="AO27" s="71"/>
      <c r="AP27" s="71"/>
      <c r="AQ27" s="71"/>
      <c r="AR27" s="71"/>
      <c r="AS27" s="70" t="str">
        <f t="shared" ref="AS27:AU27" si="73">IF(D27="","",D27)</f>
        <v/>
      </c>
      <c r="AT27" s="100" t="str">
        <f t="shared" si="73"/>
        <v/>
      </c>
      <c r="AU27" s="100" t="str">
        <f t="shared" si="73"/>
        <v/>
      </c>
      <c r="AV27" s="68" t="str">
        <f t="shared" si="10"/>
        <v/>
      </c>
      <c r="AW27" s="100" t="str">
        <f t="shared" ref="AW27:AX27" si="74">IF(G27="","",G27)</f>
        <v/>
      </c>
      <c r="AX27" s="100" t="str">
        <f t="shared" si="74"/>
        <v/>
      </c>
      <c r="AY27" s="100" t="str">
        <f t="shared" si="11"/>
        <v/>
      </c>
      <c r="AZ27" s="70" t="str">
        <f t="shared" ref="AZ27:BD27" si="75">IF(I27="","",I27)</f>
        <v/>
      </c>
      <c r="BA27" s="169" t="str">
        <f t="shared" si="75"/>
        <v/>
      </c>
      <c r="BB27" s="70" t="str">
        <f t="shared" si="75"/>
        <v/>
      </c>
      <c r="BC27" s="70" t="str">
        <f t="shared" si="75"/>
        <v/>
      </c>
      <c r="BD27" s="70" t="str">
        <f t="shared" si="75"/>
        <v/>
      </c>
      <c r="BE27" s="70" t="str">
        <f t="shared" si="12"/>
        <v/>
      </c>
      <c r="BF27" s="70" t="str">
        <f t="shared" si="13"/>
        <v/>
      </c>
      <c r="BG27" s="70" t="str">
        <f t="shared" si="14"/>
        <v/>
      </c>
      <c r="BH27" s="145" t="str">
        <f t="shared" si="15"/>
        <v/>
      </c>
      <c r="BI27" s="70" t="str">
        <f t="shared" si="16"/>
        <v/>
      </c>
      <c r="BJ27" s="70" t="str">
        <f t="shared" si="17"/>
        <v/>
      </c>
      <c r="BK27" s="70" t="str">
        <f t="shared" si="1"/>
        <v/>
      </c>
    </row>
    <row r="28" spans="1:63" ht="21" customHeight="1">
      <c r="A28" s="68"/>
      <c r="B28" s="68" t="str">
        <f t="shared" si="2"/>
        <v>0</v>
      </c>
      <c r="C28" s="97">
        <v>21</v>
      </c>
      <c r="D28" s="117"/>
      <c r="E28" s="195"/>
      <c r="F28" s="195"/>
      <c r="G28" s="195"/>
      <c r="H28" s="195"/>
      <c r="I28" s="117"/>
      <c r="J28" s="117"/>
      <c r="K28" s="117"/>
      <c r="L28" s="196" t="str">
        <f>IF(G28="","",申込情報!$C$7)</f>
        <v/>
      </c>
      <c r="M28" s="117"/>
      <c r="N28" s="117"/>
      <c r="O28" s="197"/>
      <c r="P28" s="197"/>
      <c r="Q28" s="197"/>
      <c r="R28" s="117"/>
      <c r="S28" s="197"/>
      <c r="T28" s="197"/>
      <c r="U28" s="198"/>
      <c r="V28" s="199" t="str">
        <f t="shared" si="3"/>
        <v/>
      </c>
      <c r="W28" s="200"/>
      <c r="X28" s="117"/>
      <c r="Y28" s="197"/>
      <c r="Z28" s="198"/>
      <c r="AA28" s="91"/>
      <c r="AB28" s="98">
        <f t="shared" si="4"/>
        <v>0</v>
      </c>
      <c r="AC28" s="98" t="str">
        <f t="shared" si="5"/>
        <v/>
      </c>
      <c r="AD28" s="98">
        <f t="shared" si="6"/>
        <v>0</v>
      </c>
      <c r="AE28" s="98">
        <f t="shared" si="7"/>
        <v>0</v>
      </c>
      <c r="AF28" s="98" t="str">
        <f t="shared" si="8"/>
        <v/>
      </c>
      <c r="AG28" s="98">
        <f t="shared" si="9"/>
        <v>0</v>
      </c>
      <c r="AH28" s="68"/>
      <c r="AI28" s="19" t="s">
        <v>183</v>
      </c>
      <c r="AJ28" s="71"/>
      <c r="AK28" s="71"/>
      <c r="AL28" s="71"/>
      <c r="AM28" s="71"/>
      <c r="AN28" s="71"/>
      <c r="AO28" s="71"/>
      <c r="AP28" s="71"/>
      <c r="AQ28" s="71"/>
      <c r="AR28" s="71"/>
      <c r="AS28" s="70" t="str">
        <f t="shared" ref="AS28:AU28" si="76">IF(D28="","",D28)</f>
        <v/>
      </c>
      <c r="AT28" s="100" t="str">
        <f t="shared" si="76"/>
        <v/>
      </c>
      <c r="AU28" s="100" t="str">
        <f t="shared" si="76"/>
        <v/>
      </c>
      <c r="AV28" s="68" t="str">
        <f t="shared" si="10"/>
        <v/>
      </c>
      <c r="AW28" s="100" t="str">
        <f t="shared" ref="AW28:AX28" si="77">IF(G28="","",G28)</f>
        <v/>
      </c>
      <c r="AX28" s="100" t="str">
        <f t="shared" si="77"/>
        <v/>
      </c>
      <c r="AY28" s="100" t="str">
        <f t="shared" si="11"/>
        <v/>
      </c>
      <c r="AZ28" s="70" t="str">
        <f t="shared" ref="AZ28:BD28" si="78">IF(I28="","",I28)</f>
        <v/>
      </c>
      <c r="BA28" s="169" t="str">
        <f t="shared" si="78"/>
        <v/>
      </c>
      <c r="BB28" s="70" t="str">
        <f t="shared" si="78"/>
        <v/>
      </c>
      <c r="BC28" s="70" t="str">
        <f t="shared" si="78"/>
        <v/>
      </c>
      <c r="BD28" s="70" t="str">
        <f t="shared" si="78"/>
        <v/>
      </c>
      <c r="BE28" s="70" t="str">
        <f t="shared" si="12"/>
        <v/>
      </c>
      <c r="BF28" s="70" t="str">
        <f t="shared" si="13"/>
        <v/>
      </c>
      <c r="BG28" s="70" t="str">
        <f t="shared" si="14"/>
        <v/>
      </c>
      <c r="BH28" s="145" t="str">
        <f t="shared" si="15"/>
        <v/>
      </c>
      <c r="BI28" s="70" t="str">
        <f t="shared" si="16"/>
        <v/>
      </c>
      <c r="BJ28" s="70" t="str">
        <f t="shared" si="17"/>
        <v/>
      </c>
      <c r="BK28" s="70" t="str">
        <f t="shared" si="1"/>
        <v/>
      </c>
    </row>
    <row r="29" spans="1:63" ht="21" customHeight="1">
      <c r="A29" s="68"/>
      <c r="B29" s="68" t="str">
        <f t="shared" si="2"/>
        <v>0</v>
      </c>
      <c r="C29" s="97">
        <v>22</v>
      </c>
      <c r="D29" s="117"/>
      <c r="E29" s="195"/>
      <c r="F29" s="195"/>
      <c r="G29" s="195"/>
      <c r="H29" s="195"/>
      <c r="I29" s="117"/>
      <c r="J29" s="117"/>
      <c r="K29" s="117"/>
      <c r="L29" s="196" t="str">
        <f>IF(G29="","",申込情報!$C$7)</f>
        <v/>
      </c>
      <c r="M29" s="117"/>
      <c r="N29" s="117"/>
      <c r="O29" s="197"/>
      <c r="P29" s="197"/>
      <c r="Q29" s="197"/>
      <c r="R29" s="117"/>
      <c r="S29" s="197"/>
      <c r="T29" s="197"/>
      <c r="U29" s="198"/>
      <c r="V29" s="199" t="str">
        <f t="shared" si="3"/>
        <v/>
      </c>
      <c r="W29" s="200"/>
      <c r="X29" s="117"/>
      <c r="Y29" s="197"/>
      <c r="Z29" s="198"/>
      <c r="AA29" s="91"/>
      <c r="AB29" s="98">
        <f t="shared" si="4"/>
        <v>0</v>
      </c>
      <c r="AC29" s="98" t="str">
        <f t="shared" si="5"/>
        <v/>
      </c>
      <c r="AD29" s="98">
        <f t="shared" si="6"/>
        <v>0</v>
      </c>
      <c r="AE29" s="98">
        <f t="shared" si="7"/>
        <v>0</v>
      </c>
      <c r="AF29" s="98" t="str">
        <f t="shared" si="8"/>
        <v/>
      </c>
      <c r="AG29" s="98">
        <f t="shared" si="9"/>
        <v>0</v>
      </c>
      <c r="AH29" s="68"/>
      <c r="AI29" s="19" t="s">
        <v>184</v>
      </c>
      <c r="AJ29" s="71"/>
      <c r="AK29" s="71"/>
      <c r="AL29" s="71"/>
      <c r="AM29" s="71"/>
      <c r="AN29" s="71"/>
      <c r="AO29" s="71"/>
      <c r="AP29" s="71"/>
      <c r="AQ29" s="71"/>
      <c r="AR29" s="71"/>
      <c r="AS29" s="70" t="str">
        <f t="shared" ref="AS29:AU29" si="79">IF(D29="","",D29)</f>
        <v/>
      </c>
      <c r="AT29" s="100" t="str">
        <f t="shared" si="79"/>
        <v/>
      </c>
      <c r="AU29" s="100" t="str">
        <f t="shared" si="79"/>
        <v/>
      </c>
      <c r="AV29" s="68" t="str">
        <f t="shared" si="10"/>
        <v/>
      </c>
      <c r="AW29" s="100" t="str">
        <f t="shared" ref="AW29:AX29" si="80">IF(G29="","",G29)</f>
        <v/>
      </c>
      <c r="AX29" s="100" t="str">
        <f t="shared" si="80"/>
        <v/>
      </c>
      <c r="AY29" s="100" t="str">
        <f t="shared" si="11"/>
        <v/>
      </c>
      <c r="AZ29" s="70" t="str">
        <f t="shared" ref="AZ29:BD29" si="81">IF(I29="","",I29)</f>
        <v/>
      </c>
      <c r="BA29" s="169" t="str">
        <f t="shared" si="81"/>
        <v/>
      </c>
      <c r="BB29" s="70" t="str">
        <f t="shared" si="81"/>
        <v/>
      </c>
      <c r="BC29" s="70" t="str">
        <f t="shared" si="81"/>
        <v/>
      </c>
      <c r="BD29" s="70" t="str">
        <f t="shared" si="81"/>
        <v/>
      </c>
      <c r="BE29" s="70" t="str">
        <f t="shared" si="12"/>
        <v/>
      </c>
      <c r="BF29" s="70" t="str">
        <f t="shared" si="13"/>
        <v/>
      </c>
      <c r="BG29" s="70" t="str">
        <f t="shared" si="14"/>
        <v/>
      </c>
      <c r="BH29" s="145" t="str">
        <f t="shared" si="15"/>
        <v/>
      </c>
      <c r="BI29" s="70" t="str">
        <f t="shared" si="16"/>
        <v/>
      </c>
      <c r="BJ29" s="70" t="str">
        <f t="shared" si="17"/>
        <v/>
      </c>
      <c r="BK29" s="70" t="str">
        <f t="shared" si="1"/>
        <v/>
      </c>
    </row>
    <row r="30" spans="1:63" ht="21" customHeight="1">
      <c r="A30" s="68"/>
      <c r="B30" s="68" t="str">
        <f t="shared" si="2"/>
        <v>0</v>
      </c>
      <c r="C30" s="97">
        <v>23</v>
      </c>
      <c r="D30" s="117"/>
      <c r="E30" s="195"/>
      <c r="F30" s="195"/>
      <c r="G30" s="195"/>
      <c r="H30" s="195"/>
      <c r="I30" s="117"/>
      <c r="J30" s="117"/>
      <c r="K30" s="117"/>
      <c r="L30" s="196" t="str">
        <f>IF(G30="","",申込情報!$C$7)</f>
        <v/>
      </c>
      <c r="M30" s="117"/>
      <c r="N30" s="117"/>
      <c r="O30" s="197"/>
      <c r="P30" s="197"/>
      <c r="Q30" s="197"/>
      <c r="R30" s="117"/>
      <c r="S30" s="197"/>
      <c r="T30" s="197"/>
      <c r="U30" s="198"/>
      <c r="V30" s="199" t="str">
        <f t="shared" si="3"/>
        <v/>
      </c>
      <c r="W30" s="200"/>
      <c r="X30" s="117"/>
      <c r="Y30" s="197"/>
      <c r="Z30" s="198"/>
      <c r="AA30" s="91"/>
      <c r="AB30" s="98">
        <f t="shared" si="4"/>
        <v>0</v>
      </c>
      <c r="AC30" s="98" t="str">
        <f t="shared" si="5"/>
        <v/>
      </c>
      <c r="AD30" s="98">
        <f t="shared" si="6"/>
        <v>0</v>
      </c>
      <c r="AE30" s="98">
        <f t="shared" si="7"/>
        <v>0</v>
      </c>
      <c r="AF30" s="98" t="str">
        <f t="shared" si="8"/>
        <v/>
      </c>
      <c r="AG30" s="98">
        <f t="shared" si="9"/>
        <v>0</v>
      </c>
      <c r="AH30" s="68"/>
      <c r="AI30" s="19" t="s">
        <v>185</v>
      </c>
      <c r="AJ30" s="71"/>
      <c r="AK30" s="71"/>
      <c r="AL30" s="71"/>
      <c r="AM30" s="71"/>
      <c r="AN30" s="71"/>
      <c r="AO30" s="71"/>
      <c r="AP30" s="71"/>
      <c r="AQ30" s="71"/>
      <c r="AR30" s="71"/>
      <c r="AS30" s="70" t="str">
        <f t="shared" ref="AS30:AU30" si="82">IF(D30="","",D30)</f>
        <v/>
      </c>
      <c r="AT30" s="100" t="str">
        <f t="shared" si="82"/>
        <v/>
      </c>
      <c r="AU30" s="100" t="str">
        <f t="shared" si="82"/>
        <v/>
      </c>
      <c r="AV30" s="68" t="str">
        <f t="shared" si="10"/>
        <v/>
      </c>
      <c r="AW30" s="100" t="str">
        <f t="shared" ref="AW30:AX30" si="83">IF(G30="","",G30)</f>
        <v/>
      </c>
      <c r="AX30" s="100" t="str">
        <f t="shared" si="83"/>
        <v/>
      </c>
      <c r="AY30" s="100" t="str">
        <f t="shared" si="11"/>
        <v/>
      </c>
      <c r="AZ30" s="70" t="str">
        <f t="shared" ref="AZ30:BD30" si="84">IF(I30="","",I30)</f>
        <v/>
      </c>
      <c r="BA30" s="169" t="str">
        <f t="shared" si="84"/>
        <v/>
      </c>
      <c r="BB30" s="70" t="str">
        <f t="shared" si="84"/>
        <v/>
      </c>
      <c r="BC30" s="70" t="str">
        <f t="shared" si="84"/>
        <v/>
      </c>
      <c r="BD30" s="70" t="str">
        <f t="shared" si="84"/>
        <v/>
      </c>
      <c r="BE30" s="70" t="str">
        <f t="shared" si="12"/>
        <v/>
      </c>
      <c r="BF30" s="70" t="str">
        <f t="shared" si="13"/>
        <v/>
      </c>
      <c r="BG30" s="70" t="str">
        <f t="shared" si="14"/>
        <v/>
      </c>
      <c r="BH30" s="145" t="str">
        <f t="shared" si="15"/>
        <v/>
      </c>
      <c r="BI30" s="70" t="str">
        <f t="shared" si="16"/>
        <v/>
      </c>
      <c r="BJ30" s="70" t="str">
        <f t="shared" si="17"/>
        <v/>
      </c>
      <c r="BK30" s="70" t="str">
        <f t="shared" si="1"/>
        <v/>
      </c>
    </row>
    <row r="31" spans="1:63" ht="21" customHeight="1">
      <c r="A31" s="68"/>
      <c r="B31" s="68" t="str">
        <f t="shared" si="2"/>
        <v>0</v>
      </c>
      <c r="C31" s="97">
        <v>24</v>
      </c>
      <c r="D31" s="117"/>
      <c r="E31" s="195"/>
      <c r="F31" s="195"/>
      <c r="G31" s="195"/>
      <c r="H31" s="195"/>
      <c r="I31" s="117"/>
      <c r="J31" s="117"/>
      <c r="K31" s="117"/>
      <c r="L31" s="196" t="str">
        <f>IF(G31="","",申込情報!$C$7)</f>
        <v/>
      </c>
      <c r="M31" s="117"/>
      <c r="N31" s="117"/>
      <c r="O31" s="197"/>
      <c r="P31" s="197"/>
      <c r="Q31" s="197"/>
      <c r="R31" s="117"/>
      <c r="S31" s="197"/>
      <c r="T31" s="197"/>
      <c r="U31" s="198"/>
      <c r="V31" s="199" t="str">
        <f t="shared" si="3"/>
        <v/>
      </c>
      <c r="W31" s="200"/>
      <c r="X31" s="117"/>
      <c r="Y31" s="197"/>
      <c r="Z31" s="198"/>
      <c r="AA31" s="91"/>
      <c r="AB31" s="98">
        <f t="shared" si="4"/>
        <v>0</v>
      </c>
      <c r="AC31" s="98" t="str">
        <f t="shared" si="5"/>
        <v/>
      </c>
      <c r="AD31" s="98">
        <f t="shared" si="6"/>
        <v>0</v>
      </c>
      <c r="AE31" s="98">
        <f t="shared" si="7"/>
        <v>0</v>
      </c>
      <c r="AF31" s="98" t="str">
        <f t="shared" si="8"/>
        <v/>
      </c>
      <c r="AG31" s="98">
        <f t="shared" si="9"/>
        <v>0</v>
      </c>
      <c r="AH31" s="68"/>
      <c r="AI31" s="19" t="s">
        <v>186</v>
      </c>
      <c r="AJ31" s="71"/>
      <c r="AK31" s="71"/>
      <c r="AL31" s="71"/>
      <c r="AM31" s="71"/>
      <c r="AN31" s="71"/>
      <c r="AO31" s="71"/>
      <c r="AP31" s="71"/>
      <c r="AQ31" s="71"/>
      <c r="AR31" s="71"/>
      <c r="AS31" s="70" t="str">
        <f t="shared" ref="AS31:AU31" si="85">IF(D31="","",D31)</f>
        <v/>
      </c>
      <c r="AT31" s="100" t="str">
        <f t="shared" si="85"/>
        <v/>
      </c>
      <c r="AU31" s="100" t="str">
        <f t="shared" si="85"/>
        <v/>
      </c>
      <c r="AV31" s="68" t="str">
        <f t="shared" si="10"/>
        <v/>
      </c>
      <c r="AW31" s="100" t="str">
        <f t="shared" ref="AW31:AX31" si="86">IF(G31="","",G31)</f>
        <v/>
      </c>
      <c r="AX31" s="100" t="str">
        <f t="shared" si="86"/>
        <v/>
      </c>
      <c r="AY31" s="100" t="str">
        <f t="shared" si="11"/>
        <v/>
      </c>
      <c r="AZ31" s="70" t="str">
        <f t="shared" ref="AZ31:BD31" si="87">IF(I31="","",I31)</f>
        <v/>
      </c>
      <c r="BA31" s="169" t="str">
        <f t="shared" si="87"/>
        <v/>
      </c>
      <c r="BB31" s="70" t="str">
        <f t="shared" si="87"/>
        <v/>
      </c>
      <c r="BC31" s="70" t="str">
        <f t="shared" si="87"/>
        <v/>
      </c>
      <c r="BD31" s="70" t="str">
        <f t="shared" si="87"/>
        <v/>
      </c>
      <c r="BE31" s="70" t="str">
        <f t="shared" si="12"/>
        <v/>
      </c>
      <c r="BF31" s="70" t="str">
        <f t="shared" si="13"/>
        <v/>
      </c>
      <c r="BG31" s="70" t="str">
        <f t="shared" si="14"/>
        <v/>
      </c>
      <c r="BH31" s="145" t="str">
        <f t="shared" si="15"/>
        <v/>
      </c>
      <c r="BI31" s="70" t="str">
        <f t="shared" si="16"/>
        <v/>
      </c>
      <c r="BJ31" s="70" t="str">
        <f t="shared" si="17"/>
        <v/>
      </c>
      <c r="BK31" s="70" t="str">
        <f t="shared" si="1"/>
        <v/>
      </c>
    </row>
    <row r="32" spans="1:63" ht="21" customHeight="1">
      <c r="A32" s="68"/>
      <c r="B32" s="68" t="str">
        <f t="shared" si="2"/>
        <v>0</v>
      </c>
      <c r="C32" s="97">
        <v>25</v>
      </c>
      <c r="D32" s="117"/>
      <c r="E32" s="195"/>
      <c r="F32" s="195"/>
      <c r="G32" s="195"/>
      <c r="H32" s="195"/>
      <c r="I32" s="117"/>
      <c r="J32" s="117"/>
      <c r="K32" s="117"/>
      <c r="L32" s="196" t="str">
        <f>IF(G32="","",申込情報!$C$7)</f>
        <v/>
      </c>
      <c r="M32" s="117"/>
      <c r="N32" s="117"/>
      <c r="O32" s="197"/>
      <c r="P32" s="197"/>
      <c r="Q32" s="197"/>
      <c r="R32" s="117"/>
      <c r="S32" s="197"/>
      <c r="T32" s="197"/>
      <c r="U32" s="198"/>
      <c r="V32" s="201" t="str">
        <f t="shared" si="3"/>
        <v/>
      </c>
      <c r="W32" s="200"/>
      <c r="X32" s="117"/>
      <c r="Y32" s="197"/>
      <c r="Z32" s="198"/>
      <c r="AA32" s="91"/>
      <c r="AB32" s="98">
        <f t="shared" si="4"/>
        <v>0</v>
      </c>
      <c r="AC32" s="98" t="str">
        <f t="shared" si="5"/>
        <v/>
      </c>
      <c r="AD32" s="98">
        <f t="shared" si="6"/>
        <v>0</v>
      </c>
      <c r="AE32" s="98">
        <f t="shared" si="7"/>
        <v>0</v>
      </c>
      <c r="AF32" s="98" t="str">
        <f t="shared" si="8"/>
        <v/>
      </c>
      <c r="AG32" s="98">
        <f t="shared" si="9"/>
        <v>0</v>
      </c>
      <c r="AH32" s="68"/>
      <c r="AI32" s="19" t="s">
        <v>187</v>
      </c>
      <c r="AJ32" s="71"/>
      <c r="AK32" s="71"/>
      <c r="AL32" s="71"/>
      <c r="AM32" s="71"/>
      <c r="AN32" s="71"/>
      <c r="AO32" s="71"/>
      <c r="AP32" s="71"/>
      <c r="AQ32" s="71"/>
      <c r="AR32" s="71"/>
      <c r="AS32" s="70" t="str">
        <f t="shared" ref="AS32:AU32" si="88">IF(D32="","",D32)</f>
        <v/>
      </c>
      <c r="AT32" s="100" t="str">
        <f t="shared" si="88"/>
        <v/>
      </c>
      <c r="AU32" s="100" t="str">
        <f t="shared" si="88"/>
        <v/>
      </c>
      <c r="AV32" s="68" t="str">
        <f t="shared" si="10"/>
        <v/>
      </c>
      <c r="AW32" s="100" t="str">
        <f t="shared" ref="AW32:AX32" si="89">IF(G32="","",G32)</f>
        <v/>
      </c>
      <c r="AX32" s="100" t="str">
        <f t="shared" si="89"/>
        <v/>
      </c>
      <c r="AY32" s="100" t="str">
        <f t="shared" si="11"/>
        <v/>
      </c>
      <c r="AZ32" s="70" t="str">
        <f t="shared" ref="AZ32:BD32" si="90">IF(I32="","",I32)</f>
        <v/>
      </c>
      <c r="BA32" s="169" t="str">
        <f t="shared" si="90"/>
        <v/>
      </c>
      <c r="BB32" s="70" t="str">
        <f t="shared" si="90"/>
        <v/>
      </c>
      <c r="BC32" s="70" t="str">
        <f t="shared" si="90"/>
        <v/>
      </c>
      <c r="BD32" s="70" t="str">
        <f t="shared" si="90"/>
        <v/>
      </c>
      <c r="BE32" s="70" t="str">
        <f t="shared" si="12"/>
        <v/>
      </c>
      <c r="BF32" s="70" t="str">
        <f t="shared" si="13"/>
        <v/>
      </c>
      <c r="BG32" s="70" t="str">
        <f t="shared" si="14"/>
        <v/>
      </c>
      <c r="BH32" s="145" t="str">
        <f t="shared" si="15"/>
        <v/>
      </c>
      <c r="BI32" s="70" t="str">
        <f t="shared" si="16"/>
        <v/>
      </c>
      <c r="BJ32" s="70" t="str">
        <f t="shared" si="17"/>
        <v/>
      </c>
      <c r="BK32" s="70" t="str">
        <f t="shared" si="1"/>
        <v/>
      </c>
    </row>
    <row r="33" spans="1:63" ht="21" customHeight="1">
      <c r="A33" s="68"/>
      <c r="B33" s="68" t="str">
        <f t="shared" si="2"/>
        <v>0</v>
      </c>
      <c r="C33" s="97">
        <v>26</v>
      </c>
      <c r="D33" s="117"/>
      <c r="E33" s="195"/>
      <c r="F33" s="195"/>
      <c r="G33" s="195"/>
      <c r="H33" s="195"/>
      <c r="I33" s="117"/>
      <c r="J33" s="117"/>
      <c r="K33" s="117"/>
      <c r="L33" s="196" t="str">
        <f>IF(G33="","",申込情報!$C$7)</f>
        <v/>
      </c>
      <c r="M33" s="117"/>
      <c r="N33" s="117"/>
      <c r="O33" s="197"/>
      <c r="P33" s="197"/>
      <c r="Q33" s="197"/>
      <c r="R33" s="117"/>
      <c r="S33" s="197"/>
      <c r="T33" s="197"/>
      <c r="U33" s="198"/>
      <c r="V33" s="199" t="str">
        <f t="shared" si="3"/>
        <v/>
      </c>
      <c r="W33" s="200"/>
      <c r="X33" s="117"/>
      <c r="Y33" s="197"/>
      <c r="Z33" s="198"/>
      <c r="AA33" s="91"/>
      <c r="AB33" s="98">
        <f t="shared" si="4"/>
        <v>0</v>
      </c>
      <c r="AC33" s="98" t="str">
        <f t="shared" si="5"/>
        <v/>
      </c>
      <c r="AD33" s="98">
        <f t="shared" si="6"/>
        <v>0</v>
      </c>
      <c r="AE33" s="98">
        <f t="shared" si="7"/>
        <v>0</v>
      </c>
      <c r="AF33" s="98" t="str">
        <f t="shared" si="8"/>
        <v/>
      </c>
      <c r="AG33" s="98">
        <f t="shared" si="9"/>
        <v>0</v>
      </c>
      <c r="AH33" s="68"/>
      <c r="AI33" s="19" t="s">
        <v>188</v>
      </c>
      <c r="AJ33" s="71"/>
      <c r="AK33" s="71"/>
      <c r="AL33" s="71"/>
      <c r="AM33" s="71"/>
      <c r="AN33" s="71"/>
      <c r="AO33" s="71"/>
      <c r="AP33" s="71"/>
      <c r="AQ33" s="71"/>
      <c r="AR33" s="71"/>
      <c r="AS33" s="70" t="str">
        <f t="shared" ref="AS33:AU33" si="91">IF(D33="","",D33)</f>
        <v/>
      </c>
      <c r="AT33" s="100" t="str">
        <f t="shared" si="91"/>
        <v/>
      </c>
      <c r="AU33" s="100" t="str">
        <f t="shared" si="91"/>
        <v/>
      </c>
      <c r="AV33" s="68" t="str">
        <f t="shared" si="10"/>
        <v/>
      </c>
      <c r="AW33" s="100" t="str">
        <f t="shared" ref="AW33:AX33" si="92">IF(G33="","",G33)</f>
        <v/>
      </c>
      <c r="AX33" s="100" t="str">
        <f t="shared" si="92"/>
        <v/>
      </c>
      <c r="AY33" s="100" t="str">
        <f t="shared" si="11"/>
        <v/>
      </c>
      <c r="AZ33" s="70" t="str">
        <f t="shared" ref="AZ33:BD33" si="93">IF(I33="","",I33)</f>
        <v/>
      </c>
      <c r="BA33" s="169" t="str">
        <f t="shared" si="93"/>
        <v/>
      </c>
      <c r="BB33" s="70" t="str">
        <f t="shared" si="93"/>
        <v/>
      </c>
      <c r="BC33" s="70" t="str">
        <f t="shared" si="93"/>
        <v/>
      </c>
      <c r="BD33" s="70" t="str">
        <f t="shared" si="93"/>
        <v/>
      </c>
      <c r="BE33" s="70" t="str">
        <f t="shared" si="12"/>
        <v/>
      </c>
      <c r="BF33" s="70" t="str">
        <f t="shared" si="13"/>
        <v/>
      </c>
      <c r="BG33" s="70" t="str">
        <f t="shared" si="14"/>
        <v/>
      </c>
      <c r="BH33" s="145" t="str">
        <f t="shared" si="15"/>
        <v/>
      </c>
      <c r="BI33" s="70" t="str">
        <f t="shared" si="16"/>
        <v/>
      </c>
      <c r="BJ33" s="70" t="str">
        <f t="shared" si="17"/>
        <v/>
      </c>
      <c r="BK33" s="70" t="str">
        <f t="shared" si="1"/>
        <v/>
      </c>
    </row>
    <row r="34" spans="1:63" ht="21" customHeight="1">
      <c r="A34" s="68"/>
      <c r="B34" s="68" t="str">
        <f t="shared" si="2"/>
        <v>0</v>
      </c>
      <c r="C34" s="97">
        <v>27</v>
      </c>
      <c r="D34" s="117"/>
      <c r="E34" s="195"/>
      <c r="F34" s="195"/>
      <c r="G34" s="195"/>
      <c r="H34" s="195"/>
      <c r="I34" s="117"/>
      <c r="J34" s="117"/>
      <c r="K34" s="117"/>
      <c r="L34" s="196" t="str">
        <f>IF(G34="","",申込情報!$C$7)</f>
        <v/>
      </c>
      <c r="M34" s="117"/>
      <c r="N34" s="117"/>
      <c r="O34" s="197"/>
      <c r="P34" s="197"/>
      <c r="Q34" s="197"/>
      <c r="R34" s="117"/>
      <c r="S34" s="197"/>
      <c r="T34" s="197"/>
      <c r="U34" s="198"/>
      <c r="V34" s="199" t="str">
        <f t="shared" si="3"/>
        <v/>
      </c>
      <c r="W34" s="200"/>
      <c r="X34" s="117"/>
      <c r="Y34" s="197"/>
      <c r="Z34" s="198"/>
      <c r="AA34" s="91"/>
      <c r="AB34" s="98">
        <f t="shared" si="4"/>
        <v>0</v>
      </c>
      <c r="AC34" s="98" t="str">
        <f t="shared" si="5"/>
        <v/>
      </c>
      <c r="AD34" s="98">
        <f t="shared" si="6"/>
        <v>0</v>
      </c>
      <c r="AE34" s="98">
        <f t="shared" si="7"/>
        <v>0</v>
      </c>
      <c r="AF34" s="98" t="str">
        <f t="shared" si="8"/>
        <v/>
      </c>
      <c r="AG34" s="98">
        <f t="shared" si="9"/>
        <v>0</v>
      </c>
      <c r="AH34" s="68"/>
      <c r="AI34" s="19" t="s">
        <v>189</v>
      </c>
      <c r="AJ34" s="71"/>
      <c r="AK34" s="71"/>
      <c r="AL34" s="71"/>
      <c r="AM34" s="71"/>
      <c r="AN34" s="71"/>
      <c r="AO34" s="71"/>
      <c r="AP34" s="71"/>
      <c r="AQ34" s="71"/>
      <c r="AR34" s="71"/>
      <c r="AS34" s="70" t="str">
        <f t="shared" ref="AS34:AU34" si="94">IF(D34="","",D34)</f>
        <v/>
      </c>
      <c r="AT34" s="100" t="str">
        <f t="shared" si="94"/>
        <v/>
      </c>
      <c r="AU34" s="100" t="str">
        <f t="shared" si="94"/>
        <v/>
      </c>
      <c r="AV34" s="68" t="str">
        <f t="shared" si="10"/>
        <v/>
      </c>
      <c r="AW34" s="100" t="str">
        <f t="shared" ref="AW34:AX34" si="95">IF(G34="","",G34)</f>
        <v/>
      </c>
      <c r="AX34" s="100" t="str">
        <f t="shared" si="95"/>
        <v/>
      </c>
      <c r="AY34" s="100" t="str">
        <f t="shared" si="11"/>
        <v/>
      </c>
      <c r="AZ34" s="70" t="str">
        <f t="shared" ref="AZ34:BD34" si="96">IF(I34="","",I34)</f>
        <v/>
      </c>
      <c r="BA34" s="169" t="str">
        <f t="shared" si="96"/>
        <v/>
      </c>
      <c r="BB34" s="70" t="str">
        <f t="shared" si="96"/>
        <v/>
      </c>
      <c r="BC34" s="70" t="str">
        <f t="shared" si="96"/>
        <v/>
      </c>
      <c r="BD34" s="70" t="str">
        <f t="shared" si="96"/>
        <v/>
      </c>
      <c r="BE34" s="70" t="str">
        <f t="shared" si="12"/>
        <v/>
      </c>
      <c r="BF34" s="70" t="str">
        <f t="shared" si="13"/>
        <v/>
      </c>
      <c r="BG34" s="70" t="str">
        <f t="shared" si="14"/>
        <v/>
      </c>
      <c r="BH34" s="145" t="str">
        <f t="shared" si="15"/>
        <v/>
      </c>
      <c r="BI34" s="70" t="str">
        <f t="shared" si="16"/>
        <v/>
      </c>
      <c r="BJ34" s="70" t="str">
        <f t="shared" si="17"/>
        <v/>
      </c>
      <c r="BK34" s="70" t="str">
        <f t="shared" si="1"/>
        <v/>
      </c>
    </row>
    <row r="35" spans="1:63" ht="21" customHeight="1">
      <c r="A35" s="68"/>
      <c r="B35" s="68" t="str">
        <f t="shared" si="2"/>
        <v>0</v>
      </c>
      <c r="C35" s="97">
        <v>28</v>
      </c>
      <c r="D35" s="117"/>
      <c r="E35" s="195"/>
      <c r="F35" s="195"/>
      <c r="G35" s="195"/>
      <c r="H35" s="195"/>
      <c r="I35" s="117"/>
      <c r="J35" s="117"/>
      <c r="K35" s="117"/>
      <c r="L35" s="196" t="str">
        <f>IF(G35="","",申込情報!$C$7)</f>
        <v/>
      </c>
      <c r="M35" s="117"/>
      <c r="N35" s="117"/>
      <c r="O35" s="197"/>
      <c r="P35" s="197"/>
      <c r="Q35" s="197"/>
      <c r="R35" s="117"/>
      <c r="S35" s="197"/>
      <c r="T35" s="197"/>
      <c r="U35" s="198"/>
      <c r="V35" s="199" t="str">
        <f t="shared" si="3"/>
        <v/>
      </c>
      <c r="W35" s="200"/>
      <c r="X35" s="117"/>
      <c r="Y35" s="197"/>
      <c r="Z35" s="198"/>
      <c r="AA35" s="91"/>
      <c r="AB35" s="98">
        <f t="shared" si="4"/>
        <v>0</v>
      </c>
      <c r="AC35" s="98" t="str">
        <f t="shared" si="5"/>
        <v/>
      </c>
      <c r="AD35" s="98">
        <f t="shared" si="6"/>
        <v>0</v>
      </c>
      <c r="AE35" s="98">
        <f t="shared" si="7"/>
        <v>0</v>
      </c>
      <c r="AF35" s="98" t="str">
        <f t="shared" si="8"/>
        <v/>
      </c>
      <c r="AG35" s="98">
        <f t="shared" si="9"/>
        <v>0</v>
      </c>
      <c r="AH35" s="68"/>
      <c r="AI35" s="19" t="s">
        <v>190</v>
      </c>
      <c r="AJ35" s="71"/>
      <c r="AK35" s="71"/>
      <c r="AL35" s="71"/>
      <c r="AM35" s="71"/>
      <c r="AN35" s="71"/>
      <c r="AO35" s="71"/>
      <c r="AP35" s="71"/>
      <c r="AQ35" s="71"/>
      <c r="AR35" s="71"/>
      <c r="AS35" s="70" t="str">
        <f t="shared" ref="AS35:AU35" si="97">IF(D35="","",D35)</f>
        <v/>
      </c>
      <c r="AT35" s="100" t="str">
        <f t="shared" si="97"/>
        <v/>
      </c>
      <c r="AU35" s="100" t="str">
        <f t="shared" si="97"/>
        <v/>
      </c>
      <c r="AV35" s="68" t="str">
        <f t="shared" si="10"/>
        <v/>
      </c>
      <c r="AW35" s="100" t="str">
        <f t="shared" ref="AW35:AX35" si="98">IF(G35="","",G35)</f>
        <v/>
      </c>
      <c r="AX35" s="100" t="str">
        <f t="shared" si="98"/>
        <v/>
      </c>
      <c r="AY35" s="100" t="str">
        <f t="shared" si="11"/>
        <v/>
      </c>
      <c r="AZ35" s="70" t="str">
        <f t="shared" ref="AZ35:BD35" si="99">IF(I35="","",I35)</f>
        <v/>
      </c>
      <c r="BA35" s="169" t="str">
        <f t="shared" si="99"/>
        <v/>
      </c>
      <c r="BB35" s="70" t="str">
        <f t="shared" si="99"/>
        <v/>
      </c>
      <c r="BC35" s="70" t="str">
        <f t="shared" si="99"/>
        <v/>
      </c>
      <c r="BD35" s="70" t="str">
        <f t="shared" si="99"/>
        <v/>
      </c>
      <c r="BE35" s="70" t="str">
        <f t="shared" si="12"/>
        <v/>
      </c>
      <c r="BF35" s="70" t="str">
        <f t="shared" si="13"/>
        <v/>
      </c>
      <c r="BG35" s="70" t="str">
        <f t="shared" si="14"/>
        <v/>
      </c>
      <c r="BH35" s="145" t="str">
        <f t="shared" si="15"/>
        <v/>
      </c>
      <c r="BI35" s="70" t="str">
        <f t="shared" si="16"/>
        <v/>
      </c>
      <c r="BJ35" s="70" t="str">
        <f t="shared" si="17"/>
        <v/>
      </c>
      <c r="BK35" s="70" t="str">
        <f t="shared" si="1"/>
        <v/>
      </c>
    </row>
    <row r="36" spans="1:63" ht="21" customHeight="1">
      <c r="A36" s="68"/>
      <c r="B36" s="68" t="str">
        <f t="shared" si="2"/>
        <v>0</v>
      </c>
      <c r="C36" s="97">
        <v>29</v>
      </c>
      <c r="D36" s="117"/>
      <c r="E36" s="195"/>
      <c r="F36" s="195"/>
      <c r="G36" s="195"/>
      <c r="H36" s="195"/>
      <c r="I36" s="117"/>
      <c r="J36" s="117"/>
      <c r="K36" s="117"/>
      <c r="L36" s="196" t="str">
        <f>IF(G36="","",申込情報!$C$7)</f>
        <v/>
      </c>
      <c r="M36" s="117"/>
      <c r="N36" s="117"/>
      <c r="O36" s="197"/>
      <c r="P36" s="197"/>
      <c r="Q36" s="197"/>
      <c r="R36" s="117"/>
      <c r="S36" s="197"/>
      <c r="T36" s="197"/>
      <c r="U36" s="198"/>
      <c r="V36" s="199" t="str">
        <f t="shared" si="3"/>
        <v/>
      </c>
      <c r="W36" s="200"/>
      <c r="X36" s="117"/>
      <c r="Y36" s="197"/>
      <c r="Z36" s="198"/>
      <c r="AA36" s="91"/>
      <c r="AB36" s="98">
        <f t="shared" si="4"/>
        <v>0</v>
      </c>
      <c r="AC36" s="98" t="str">
        <f t="shared" si="5"/>
        <v/>
      </c>
      <c r="AD36" s="98">
        <f t="shared" si="6"/>
        <v>0</v>
      </c>
      <c r="AE36" s="98">
        <f t="shared" si="7"/>
        <v>0</v>
      </c>
      <c r="AF36" s="98" t="str">
        <f t="shared" si="8"/>
        <v/>
      </c>
      <c r="AG36" s="98">
        <f t="shared" si="9"/>
        <v>0</v>
      </c>
      <c r="AH36" s="68"/>
      <c r="AI36" s="19" t="s">
        <v>191</v>
      </c>
      <c r="AJ36" s="71"/>
      <c r="AK36" s="71"/>
      <c r="AL36" s="71"/>
      <c r="AM36" s="71"/>
      <c r="AN36" s="71"/>
      <c r="AO36" s="71"/>
      <c r="AP36" s="71"/>
      <c r="AQ36" s="71"/>
      <c r="AR36" s="71"/>
      <c r="AS36" s="70" t="str">
        <f t="shared" ref="AS36:AU36" si="100">IF(D36="","",D36)</f>
        <v/>
      </c>
      <c r="AT36" s="100" t="str">
        <f t="shared" si="100"/>
        <v/>
      </c>
      <c r="AU36" s="100" t="str">
        <f t="shared" si="100"/>
        <v/>
      </c>
      <c r="AV36" s="68" t="str">
        <f t="shared" si="10"/>
        <v/>
      </c>
      <c r="AW36" s="100" t="str">
        <f t="shared" ref="AW36:AX36" si="101">IF(G36="","",G36)</f>
        <v/>
      </c>
      <c r="AX36" s="100" t="str">
        <f t="shared" si="101"/>
        <v/>
      </c>
      <c r="AY36" s="100" t="str">
        <f t="shared" si="11"/>
        <v/>
      </c>
      <c r="AZ36" s="70" t="str">
        <f t="shared" ref="AZ36:BD36" si="102">IF(I36="","",I36)</f>
        <v/>
      </c>
      <c r="BA36" s="169" t="str">
        <f t="shared" si="102"/>
        <v/>
      </c>
      <c r="BB36" s="70" t="str">
        <f t="shared" si="102"/>
        <v/>
      </c>
      <c r="BC36" s="70" t="str">
        <f t="shared" si="102"/>
        <v/>
      </c>
      <c r="BD36" s="70" t="str">
        <f t="shared" si="102"/>
        <v/>
      </c>
      <c r="BE36" s="70" t="str">
        <f t="shared" si="12"/>
        <v/>
      </c>
      <c r="BF36" s="70" t="str">
        <f t="shared" si="13"/>
        <v/>
      </c>
      <c r="BG36" s="70" t="str">
        <f t="shared" si="14"/>
        <v/>
      </c>
      <c r="BH36" s="145" t="str">
        <f t="shared" si="15"/>
        <v/>
      </c>
      <c r="BI36" s="70" t="str">
        <f t="shared" si="16"/>
        <v/>
      </c>
      <c r="BJ36" s="70" t="str">
        <f t="shared" si="17"/>
        <v/>
      </c>
      <c r="BK36" s="70" t="str">
        <f t="shared" si="1"/>
        <v/>
      </c>
    </row>
    <row r="37" spans="1:63" ht="21" customHeight="1">
      <c r="A37" s="68"/>
      <c r="B37" s="68" t="str">
        <f t="shared" si="2"/>
        <v>0</v>
      </c>
      <c r="C37" s="97">
        <v>30</v>
      </c>
      <c r="D37" s="117"/>
      <c r="E37" s="195"/>
      <c r="F37" s="195"/>
      <c r="G37" s="195"/>
      <c r="H37" s="195"/>
      <c r="I37" s="117"/>
      <c r="J37" s="117"/>
      <c r="K37" s="117"/>
      <c r="L37" s="196" t="str">
        <f>IF(G37="","",申込情報!$C$7)</f>
        <v/>
      </c>
      <c r="M37" s="117"/>
      <c r="N37" s="117"/>
      <c r="O37" s="197"/>
      <c r="P37" s="197"/>
      <c r="Q37" s="197"/>
      <c r="R37" s="117"/>
      <c r="S37" s="197"/>
      <c r="T37" s="197"/>
      <c r="U37" s="198"/>
      <c r="V37" s="199" t="str">
        <f t="shared" si="3"/>
        <v/>
      </c>
      <c r="W37" s="200"/>
      <c r="X37" s="117"/>
      <c r="Y37" s="197"/>
      <c r="Z37" s="198"/>
      <c r="AA37" s="91"/>
      <c r="AB37" s="98">
        <f t="shared" si="4"/>
        <v>0</v>
      </c>
      <c r="AC37" s="98" t="str">
        <f t="shared" si="5"/>
        <v/>
      </c>
      <c r="AD37" s="98">
        <f t="shared" si="6"/>
        <v>0</v>
      </c>
      <c r="AE37" s="98">
        <f t="shared" si="7"/>
        <v>0</v>
      </c>
      <c r="AF37" s="98" t="str">
        <f t="shared" si="8"/>
        <v/>
      </c>
      <c r="AG37" s="98">
        <f t="shared" si="9"/>
        <v>0</v>
      </c>
      <c r="AH37" s="68"/>
      <c r="AI37" s="19" t="s">
        <v>192</v>
      </c>
      <c r="AJ37" s="71"/>
      <c r="AK37" s="71"/>
      <c r="AL37" s="71"/>
      <c r="AM37" s="71"/>
      <c r="AN37" s="71"/>
      <c r="AO37" s="71"/>
      <c r="AP37" s="71"/>
      <c r="AQ37" s="71"/>
      <c r="AR37" s="71"/>
      <c r="AS37" s="70" t="str">
        <f t="shared" ref="AS37:AU37" si="103">IF(D37="","",D37)</f>
        <v/>
      </c>
      <c r="AT37" s="100" t="str">
        <f t="shared" si="103"/>
        <v/>
      </c>
      <c r="AU37" s="100" t="str">
        <f t="shared" si="103"/>
        <v/>
      </c>
      <c r="AV37" s="68" t="str">
        <f t="shared" si="10"/>
        <v/>
      </c>
      <c r="AW37" s="100" t="str">
        <f t="shared" ref="AW37:AX37" si="104">IF(G37="","",G37)</f>
        <v/>
      </c>
      <c r="AX37" s="100" t="str">
        <f t="shared" si="104"/>
        <v/>
      </c>
      <c r="AY37" s="100" t="str">
        <f t="shared" si="11"/>
        <v/>
      </c>
      <c r="AZ37" s="70" t="str">
        <f t="shared" ref="AZ37:BD37" si="105">IF(I37="","",I37)</f>
        <v/>
      </c>
      <c r="BA37" s="169" t="str">
        <f t="shared" si="105"/>
        <v/>
      </c>
      <c r="BB37" s="70" t="str">
        <f t="shared" si="105"/>
        <v/>
      </c>
      <c r="BC37" s="70" t="str">
        <f t="shared" si="105"/>
        <v/>
      </c>
      <c r="BD37" s="70" t="str">
        <f t="shared" si="105"/>
        <v/>
      </c>
      <c r="BE37" s="70" t="str">
        <f t="shared" si="12"/>
        <v/>
      </c>
      <c r="BF37" s="70" t="str">
        <f t="shared" si="13"/>
        <v/>
      </c>
      <c r="BG37" s="70" t="str">
        <f t="shared" si="14"/>
        <v/>
      </c>
      <c r="BH37" s="145" t="str">
        <f t="shared" si="15"/>
        <v/>
      </c>
      <c r="BI37" s="70" t="str">
        <f t="shared" si="16"/>
        <v/>
      </c>
      <c r="BJ37" s="70" t="str">
        <f t="shared" si="17"/>
        <v/>
      </c>
      <c r="BK37" s="70" t="str">
        <f t="shared" si="1"/>
        <v/>
      </c>
    </row>
    <row r="38" spans="1:63" ht="21" customHeight="1">
      <c r="A38" s="68"/>
      <c r="B38" s="68" t="str">
        <f t="shared" si="2"/>
        <v>0</v>
      </c>
      <c r="C38" s="97">
        <v>31</v>
      </c>
      <c r="D38" s="117"/>
      <c r="E38" s="195"/>
      <c r="F38" s="195"/>
      <c r="G38" s="195"/>
      <c r="H38" s="195"/>
      <c r="I38" s="117"/>
      <c r="J38" s="117"/>
      <c r="K38" s="117"/>
      <c r="L38" s="196" t="str">
        <f>IF(G38="","",申込情報!$C$7)</f>
        <v/>
      </c>
      <c r="M38" s="117"/>
      <c r="N38" s="117"/>
      <c r="O38" s="197"/>
      <c r="P38" s="197"/>
      <c r="Q38" s="197"/>
      <c r="R38" s="117"/>
      <c r="S38" s="197"/>
      <c r="T38" s="197"/>
      <c r="U38" s="198"/>
      <c r="V38" s="199" t="str">
        <f t="shared" si="3"/>
        <v/>
      </c>
      <c r="W38" s="200"/>
      <c r="X38" s="117"/>
      <c r="Y38" s="197"/>
      <c r="Z38" s="198"/>
      <c r="AA38" s="91"/>
      <c r="AB38" s="98">
        <f t="shared" si="4"/>
        <v>0</v>
      </c>
      <c r="AC38" s="98" t="str">
        <f t="shared" si="5"/>
        <v/>
      </c>
      <c r="AD38" s="98">
        <f t="shared" si="6"/>
        <v>0</v>
      </c>
      <c r="AE38" s="98">
        <f t="shared" si="7"/>
        <v>0</v>
      </c>
      <c r="AF38" s="98" t="str">
        <f t="shared" si="8"/>
        <v/>
      </c>
      <c r="AG38" s="98">
        <f t="shared" si="9"/>
        <v>0</v>
      </c>
      <c r="AH38" s="68"/>
      <c r="AI38" s="19" t="s">
        <v>193</v>
      </c>
      <c r="AJ38" s="71"/>
      <c r="AK38" s="71"/>
      <c r="AL38" s="71"/>
      <c r="AM38" s="71"/>
      <c r="AN38" s="71"/>
      <c r="AO38" s="71"/>
      <c r="AP38" s="71"/>
      <c r="AQ38" s="71"/>
      <c r="AR38" s="71"/>
      <c r="AS38" s="70" t="str">
        <f t="shared" ref="AS38:AU38" si="106">IF(D38="","",D38)</f>
        <v/>
      </c>
      <c r="AT38" s="100" t="str">
        <f t="shared" si="106"/>
        <v/>
      </c>
      <c r="AU38" s="100" t="str">
        <f t="shared" si="106"/>
        <v/>
      </c>
      <c r="AV38" s="68" t="str">
        <f t="shared" si="10"/>
        <v/>
      </c>
      <c r="AW38" s="100" t="str">
        <f t="shared" ref="AW38:AX38" si="107">IF(G38="","",G38)</f>
        <v/>
      </c>
      <c r="AX38" s="100" t="str">
        <f t="shared" si="107"/>
        <v/>
      </c>
      <c r="AY38" s="100" t="str">
        <f t="shared" si="11"/>
        <v/>
      </c>
      <c r="AZ38" s="70" t="str">
        <f t="shared" ref="AZ38:BD38" si="108">IF(I38="","",I38)</f>
        <v/>
      </c>
      <c r="BA38" s="169" t="str">
        <f t="shared" si="108"/>
        <v/>
      </c>
      <c r="BB38" s="70" t="str">
        <f t="shared" si="108"/>
        <v/>
      </c>
      <c r="BC38" s="70" t="str">
        <f t="shared" si="108"/>
        <v/>
      </c>
      <c r="BD38" s="70" t="str">
        <f t="shared" si="108"/>
        <v/>
      </c>
      <c r="BE38" s="70" t="str">
        <f t="shared" si="12"/>
        <v/>
      </c>
      <c r="BF38" s="70" t="str">
        <f t="shared" si="13"/>
        <v/>
      </c>
      <c r="BG38" s="70" t="str">
        <f t="shared" si="14"/>
        <v/>
      </c>
      <c r="BH38" s="145" t="str">
        <f t="shared" si="15"/>
        <v/>
      </c>
      <c r="BI38" s="70" t="str">
        <f t="shared" si="16"/>
        <v/>
      </c>
      <c r="BJ38" s="70" t="str">
        <f t="shared" si="17"/>
        <v/>
      </c>
      <c r="BK38" s="70" t="str">
        <f t="shared" si="1"/>
        <v/>
      </c>
    </row>
    <row r="39" spans="1:63" ht="21" customHeight="1">
      <c r="A39" s="68"/>
      <c r="B39" s="68" t="str">
        <f t="shared" si="2"/>
        <v>0</v>
      </c>
      <c r="C39" s="97">
        <v>32</v>
      </c>
      <c r="D39" s="117"/>
      <c r="E39" s="195"/>
      <c r="F39" s="195"/>
      <c r="G39" s="195"/>
      <c r="H39" s="195"/>
      <c r="I39" s="117"/>
      <c r="J39" s="117"/>
      <c r="K39" s="117"/>
      <c r="L39" s="196" t="str">
        <f>IF(G39="","",申込情報!$C$7)</f>
        <v/>
      </c>
      <c r="M39" s="117"/>
      <c r="N39" s="117"/>
      <c r="O39" s="197"/>
      <c r="P39" s="197"/>
      <c r="Q39" s="197"/>
      <c r="R39" s="117"/>
      <c r="S39" s="197"/>
      <c r="T39" s="197"/>
      <c r="U39" s="198"/>
      <c r="V39" s="199" t="str">
        <f t="shared" si="3"/>
        <v/>
      </c>
      <c r="W39" s="200"/>
      <c r="X39" s="117"/>
      <c r="Y39" s="197"/>
      <c r="Z39" s="198"/>
      <c r="AA39" s="91"/>
      <c r="AB39" s="98">
        <f t="shared" si="4"/>
        <v>0</v>
      </c>
      <c r="AC39" s="98" t="str">
        <f t="shared" si="5"/>
        <v/>
      </c>
      <c r="AD39" s="98">
        <f t="shared" si="6"/>
        <v>0</v>
      </c>
      <c r="AE39" s="98">
        <f t="shared" si="7"/>
        <v>0</v>
      </c>
      <c r="AF39" s="98" t="str">
        <f t="shared" si="8"/>
        <v/>
      </c>
      <c r="AG39" s="98">
        <f t="shared" si="9"/>
        <v>0</v>
      </c>
      <c r="AH39" s="68"/>
      <c r="AI39" s="19" t="s">
        <v>194</v>
      </c>
      <c r="AJ39" s="71"/>
      <c r="AK39" s="71"/>
      <c r="AL39" s="71"/>
      <c r="AM39" s="71"/>
      <c r="AN39" s="71"/>
      <c r="AO39" s="71"/>
      <c r="AP39" s="71"/>
      <c r="AQ39" s="71"/>
      <c r="AR39" s="71"/>
      <c r="AS39" s="70" t="str">
        <f t="shared" ref="AS39:AU39" si="109">IF(D39="","",D39)</f>
        <v/>
      </c>
      <c r="AT39" s="100" t="str">
        <f t="shared" si="109"/>
        <v/>
      </c>
      <c r="AU39" s="100" t="str">
        <f t="shared" si="109"/>
        <v/>
      </c>
      <c r="AV39" s="68" t="str">
        <f t="shared" si="10"/>
        <v/>
      </c>
      <c r="AW39" s="100" t="str">
        <f t="shared" ref="AW39:AX39" si="110">IF(G39="","",G39)</f>
        <v/>
      </c>
      <c r="AX39" s="100" t="str">
        <f t="shared" si="110"/>
        <v/>
      </c>
      <c r="AY39" s="100" t="str">
        <f t="shared" si="11"/>
        <v/>
      </c>
      <c r="AZ39" s="70" t="str">
        <f t="shared" ref="AZ39:BD39" si="111">IF(I39="","",I39)</f>
        <v/>
      </c>
      <c r="BA39" s="169" t="str">
        <f t="shared" si="111"/>
        <v/>
      </c>
      <c r="BB39" s="70" t="str">
        <f t="shared" si="111"/>
        <v/>
      </c>
      <c r="BC39" s="70" t="str">
        <f t="shared" si="111"/>
        <v/>
      </c>
      <c r="BD39" s="70" t="str">
        <f t="shared" si="111"/>
        <v/>
      </c>
      <c r="BE39" s="70" t="str">
        <f t="shared" si="12"/>
        <v/>
      </c>
      <c r="BF39" s="70" t="str">
        <f t="shared" si="13"/>
        <v/>
      </c>
      <c r="BG39" s="70" t="str">
        <f t="shared" si="14"/>
        <v/>
      </c>
      <c r="BH39" s="145" t="str">
        <f t="shared" si="15"/>
        <v/>
      </c>
      <c r="BI39" s="70" t="str">
        <f t="shared" si="16"/>
        <v/>
      </c>
      <c r="BJ39" s="70" t="str">
        <f t="shared" si="17"/>
        <v/>
      </c>
      <c r="BK39" s="70" t="str">
        <f t="shared" ref="BK39:BK70" si="112">IF(X39=1,Y39*100+Z39,"")</f>
        <v/>
      </c>
    </row>
    <row r="40" spans="1:63" ht="21" customHeight="1">
      <c r="A40" s="68"/>
      <c r="B40" s="68" t="str">
        <f t="shared" si="2"/>
        <v>0</v>
      </c>
      <c r="C40" s="97">
        <v>33</v>
      </c>
      <c r="D40" s="117"/>
      <c r="E40" s="195"/>
      <c r="F40" s="195"/>
      <c r="G40" s="195"/>
      <c r="H40" s="195"/>
      <c r="I40" s="117"/>
      <c r="J40" s="117"/>
      <c r="K40" s="117"/>
      <c r="L40" s="196" t="str">
        <f>IF(G40="","",申込情報!$C$7)</f>
        <v/>
      </c>
      <c r="M40" s="117"/>
      <c r="N40" s="117"/>
      <c r="O40" s="197"/>
      <c r="P40" s="197"/>
      <c r="Q40" s="197"/>
      <c r="R40" s="117"/>
      <c r="S40" s="197"/>
      <c r="T40" s="197"/>
      <c r="U40" s="198"/>
      <c r="V40" s="199" t="str">
        <f t="shared" si="3"/>
        <v/>
      </c>
      <c r="W40" s="200"/>
      <c r="X40" s="117"/>
      <c r="Y40" s="197"/>
      <c r="Z40" s="198"/>
      <c r="AA40" s="91"/>
      <c r="AB40" s="98">
        <f t="shared" ref="AB40:AB71" si="113">IF(D40="男",COUNTA(N40,R40),0)</f>
        <v>0</v>
      </c>
      <c r="AC40" s="98" t="str">
        <f t="shared" ref="AC40:AC71" si="114">IF(D40="男",IF(X40=1,1,""),"")</f>
        <v/>
      </c>
      <c r="AD40" s="98">
        <f t="shared" ref="AD40:AD71" si="115">SUM(AC40:AC40)</f>
        <v>0</v>
      </c>
      <c r="AE40" s="98">
        <f t="shared" ref="AE40:AE71" si="116">IF(D40="女",COUNTA(N40,R40),0)</f>
        <v>0</v>
      </c>
      <c r="AF40" s="98" t="str">
        <f t="shared" ref="AF40:AF71" si="117">IF(D40="女",IF(X40=1,1,""),"")</f>
        <v/>
      </c>
      <c r="AG40" s="98">
        <f t="shared" ref="AG40:AG71" si="118">SUM(AF40:AF40)</f>
        <v>0</v>
      </c>
      <c r="AH40" s="68"/>
      <c r="AI40" s="19" t="s">
        <v>195</v>
      </c>
      <c r="AJ40" s="71"/>
      <c r="AK40" s="71"/>
      <c r="AL40" s="71"/>
      <c r="AM40" s="71"/>
      <c r="AN40" s="71"/>
      <c r="AO40" s="71"/>
      <c r="AP40" s="71"/>
      <c r="AQ40" s="71"/>
      <c r="AR40" s="71"/>
      <c r="AS40" s="70" t="str">
        <f t="shared" ref="AS40:AU40" si="119">IF(D40="","",D40)</f>
        <v/>
      </c>
      <c r="AT40" s="100" t="str">
        <f t="shared" si="119"/>
        <v/>
      </c>
      <c r="AU40" s="100" t="str">
        <f t="shared" si="119"/>
        <v/>
      </c>
      <c r="AV40" s="68" t="str">
        <f t="shared" ref="AV40:AV71" si="120">IF(E40="","",E40&amp;" "&amp;F40)</f>
        <v/>
      </c>
      <c r="AW40" s="100" t="str">
        <f t="shared" ref="AW40:AX40" si="121">IF(G40="","",G40)</f>
        <v/>
      </c>
      <c r="AX40" s="100" t="str">
        <f t="shared" si="121"/>
        <v/>
      </c>
      <c r="AY40" s="100" t="str">
        <f t="shared" ref="AY40:AY71" si="122">IF(G40="","",G40&amp;" "&amp;H40)</f>
        <v/>
      </c>
      <c r="AZ40" s="70" t="str">
        <f t="shared" ref="AZ40:BD40" si="123">IF(I40="","",I40)</f>
        <v/>
      </c>
      <c r="BA40" s="169" t="str">
        <f t="shared" si="123"/>
        <v/>
      </c>
      <c r="BB40" s="70" t="str">
        <f t="shared" si="123"/>
        <v/>
      </c>
      <c r="BC40" s="70" t="str">
        <f t="shared" si="123"/>
        <v/>
      </c>
      <c r="BD40" s="70" t="str">
        <f t="shared" si="123"/>
        <v/>
      </c>
      <c r="BE40" s="70" t="str">
        <f t="shared" ref="BE40:BE71" si="124">IF(P40="","",O40*10000+P40*100+Q40)</f>
        <v/>
      </c>
      <c r="BF40" s="70" t="str">
        <f t="shared" ref="BF40:BF71" si="125">IF(R40="","",R40)</f>
        <v/>
      </c>
      <c r="BG40" s="70" t="str">
        <f t="shared" ref="BG40:BG71" si="126">IF(T40="","",S40*10000+T40*100+U40)</f>
        <v/>
      </c>
      <c r="BH40" s="145" t="str">
        <f t="shared" si="15"/>
        <v/>
      </c>
      <c r="BI40" s="70" t="str">
        <f t="shared" si="16"/>
        <v/>
      </c>
      <c r="BJ40" s="70" t="str">
        <f t="shared" si="17"/>
        <v/>
      </c>
      <c r="BK40" s="70" t="str">
        <f t="shared" si="112"/>
        <v/>
      </c>
    </row>
    <row r="41" spans="1:63" ht="21" customHeight="1">
      <c r="A41" s="68"/>
      <c r="B41" s="68" t="str">
        <f t="shared" si="2"/>
        <v>0</v>
      </c>
      <c r="C41" s="97">
        <v>34</v>
      </c>
      <c r="D41" s="117"/>
      <c r="E41" s="195"/>
      <c r="F41" s="195"/>
      <c r="G41" s="195"/>
      <c r="H41" s="195"/>
      <c r="I41" s="117"/>
      <c r="J41" s="117"/>
      <c r="K41" s="117"/>
      <c r="L41" s="196" t="str">
        <f>IF(G41="","",申込情報!$C$7)</f>
        <v/>
      </c>
      <c r="M41" s="117"/>
      <c r="N41" s="117"/>
      <c r="O41" s="197"/>
      <c r="P41" s="197"/>
      <c r="Q41" s="197"/>
      <c r="R41" s="117"/>
      <c r="S41" s="197"/>
      <c r="T41" s="197"/>
      <c r="U41" s="198"/>
      <c r="V41" s="199" t="str">
        <f t="shared" si="3"/>
        <v/>
      </c>
      <c r="W41" s="200"/>
      <c r="X41" s="117"/>
      <c r="Y41" s="197"/>
      <c r="Z41" s="198"/>
      <c r="AA41" s="91"/>
      <c r="AB41" s="98">
        <f t="shared" si="113"/>
        <v>0</v>
      </c>
      <c r="AC41" s="98" t="str">
        <f t="shared" si="114"/>
        <v/>
      </c>
      <c r="AD41" s="98">
        <f t="shared" si="115"/>
        <v>0</v>
      </c>
      <c r="AE41" s="98">
        <f t="shared" si="116"/>
        <v>0</v>
      </c>
      <c r="AF41" s="98" t="str">
        <f t="shared" si="117"/>
        <v/>
      </c>
      <c r="AG41" s="98">
        <f t="shared" si="118"/>
        <v>0</v>
      </c>
      <c r="AH41" s="68"/>
      <c r="AI41" s="19" t="s">
        <v>196</v>
      </c>
      <c r="AJ41" s="71"/>
      <c r="AK41" s="71"/>
      <c r="AL41" s="71"/>
      <c r="AM41" s="71"/>
      <c r="AN41" s="71"/>
      <c r="AO41" s="71"/>
      <c r="AP41" s="71"/>
      <c r="AQ41" s="71"/>
      <c r="AR41" s="71"/>
      <c r="AS41" s="70" t="str">
        <f t="shared" ref="AS41:AU41" si="127">IF(D41="","",D41)</f>
        <v/>
      </c>
      <c r="AT41" s="100" t="str">
        <f t="shared" si="127"/>
        <v/>
      </c>
      <c r="AU41" s="100" t="str">
        <f t="shared" si="127"/>
        <v/>
      </c>
      <c r="AV41" s="68" t="str">
        <f t="shared" si="120"/>
        <v/>
      </c>
      <c r="AW41" s="100" t="str">
        <f t="shared" ref="AW41:AX41" si="128">IF(G41="","",G41)</f>
        <v/>
      </c>
      <c r="AX41" s="100" t="str">
        <f t="shared" si="128"/>
        <v/>
      </c>
      <c r="AY41" s="100" t="str">
        <f t="shared" si="122"/>
        <v/>
      </c>
      <c r="AZ41" s="70" t="str">
        <f t="shared" ref="AZ41:BD41" si="129">IF(I41="","",I41)</f>
        <v/>
      </c>
      <c r="BA41" s="169" t="str">
        <f t="shared" si="129"/>
        <v/>
      </c>
      <c r="BB41" s="70" t="str">
        <f t="shared" si="129"/>
        <v/>
      </c>
      <c r="BC41" s="70" t="str">
        <f t="shared" si="129"/>
        <v/>
      </c>
      <c r="BD41" s="70" t="str">
        <f t="shared" si="129"/>
        <v/>
      </c>
      <c r="BE41" s="70" t="str">
        <f t="shared" si="124"/>
        <v/>
      </c>
      <c r="BF41" s="70" t="str">
        <f t="shared" si="125"/>
        <v/>
      </c>
      <c r="BG41" s="70" t="str">
        <f t="shared" si="126"/>
        <v/>
      </c>
      <c r="BH41" s="145" t="str">
        <f t="shared" si="15"/>
        <v/>
      </c>
      <c r="BI41" s="70" t="str">
        <f t="shared" si="16"/>
        <v/>
      </c>
      <c r="BJ41" s="70" t="str">
        <f t="shared" si="17"/>
        <v/>
      </c>
      <c r="BK41" s="70" t="str">
        <f t="shared" si="112"/>
        <v/>
      </c>
    </row>
    <row r="42" spans="1:63" ht="21" customHeight="1">
      <c r="A42" s="68"/>
      <c r="B42" s="68" t="str">
        <f t="shared" si="2"/>
        <v>0</v>
      </c>
      <c r="C42" s="97">
        <v>35</v>
      </c>
      <c r="D42" s="117"/>
      <c r="E42" s="195"/>
      <c r="F42" s="195"/>
      <c r="G42" s="195"/>
      <c r="H42" s="195"/>
      <c r="I42" s="117"/>
      <c r="J42" s="117"/>
      <c r="K42" s="117"/>
      <c r="L42" s="196" t="str">
        <f>IF(G42="","",申込情報!$C$7)</f>
        <v/>
      </c>
      <c r="M42" s="117"/>
      <c r="N42" s="117"/>
      <c r="O42" s="197"/>
      <c r="P42" s="197"/>
      <c r="Q42" s="197"/>
      <c r="R42" s="117"/>
      <c r="S42" s="197"/>
      <c r="T42" s="197"/>
      <c r="U42" s="198"/>
      <c r="V42" s="199" t="str">
        <f t="shared" si="3"/>
        <v/>
      </c>
      <c r="W42" s="200"/>
      <c r="X42" s="117"/>
      <c r="Y42" s="197"/>
      <c r="Z42" s="198"/>
      <c r="AA42" s="91"/>
      <c r="AB42" s="98">
        <f t="shared" si="113"/>
        <v>0</v>
      </c>
      <c r="AC42" s="98" t="str">
        <f t="shared" si="114"/>
        <v/>
      </c>
      <c r="AD42" s="98">
        <f t="shared" si="115"/>
        <v>0</v>
      </c>
      <c r="AE42" s="98">
        <f t="shared" si="116"/>
        <v>0</v>
      </c>
      <c r="AF42" s="98" t="str">
        <f t="shared" si="117"/>
        <v/>
      </c>
      <c r="AG42" s="98">
        <f t="shared" si="118"/>
        <v>0</v>
      </c>
      <c r="AH42" s="68"/>
      <c r="AI42" s="19" t="s">
        <v>197</v>
      </c>
      <c r="AJ42" s="71"/>
      <c r="AK42" s="71"/>
      <c r="AL42" s="71"/>
      <c r="AM42" s="71"/>
      <c r="AN42" s="71"/>
      <c r="AO42" s="71"/>
      <c r="AP42" s="71"/>
      <c r="AQ42" s="71"/>
      <c r="AR42" s="71"/>
      <c r="AS42" s="70" t="str">
        <f t="shared" ref="AS42:AU42" si="130">IF(D42="","",D42)</f>
        <v/>
      </c>
      <c r="AT42" s="100" t="str">
        <f t="shared" si="130"/>
        <v/>
      </c>
      <c r="AU42" s="100" t="str">
        <f t="shared" si="130"/>
        <v/>
      </c>
      <c r="AV42" s="68" t="str">
        <f t="shared" si="120"/>
        <v/>
      </c>
      <c r="AW42" s="100" t="str">
        <f t="shared" ref="AW42:AX42" si="131">IF(G42="","",G42)</f>
        <v/>
      </c>
      <c r="AX42" s="100" t="str">
        <f t="shared" si="131"/>
        <v/>
      </c>
      <c r="AY42" s="100" t="str">
        <f t="shared" si="122"/>
        <v/>
      </c>
      <c r="AZ42" s="70" t="str">
        <f t="shared" ref="AZ42:BD42" si="132">IF(I42="","",I42)</f>
        <v/>
      </c>
      <c r="BA42" s="169" t="str">
        <f t="shared" si="132"/>
        <v/>
      </c>
      <c r="BB42" s="70" t="str">
        <f t="shared" si="132"/>
        <v/>
      </c>
      <c r="BC42" s="70" t="str">
        <f t="shared" si="132"/>
        <v/>
      </c>
      <c r="BD42" s="70" t="str">
        <f t="shared" si="132"/>
        <v/>
      </c>
      <c r="BE42" s="70" t="str">
        <f t="shared" si="124"/>
        <v/>
      </c>
      <c r="BF42" s="70" t="str">
        <f t="shared" si="125"/>
        <v/>
      </c>
      <c r="BG42" s="70" t="str">
        <f t="shared" si="126"/>
        <v/>
      </c>
      <c r="BH42" s="145" t="str">
        <f t="shared" si="15"/>
        <v/>
      </c>
      <c r="BI42" s="70" t="str">
        <f t="shared" si="16"/>
        <v/>
      </c>
      <c r="BJ42" s="70" t="str">
        <f t="shared" si="17"/>
        <v/>
      </c>
      <c r="BK42" s="70" t="str">
        <f t="shared" si="112"/>
        <v/>
      </c>
    </row>
    <row r="43" spans="1:63" ht="21" customHeight="1">
      <c r="A43" s="68"/>
      <c r="B43" s="68" t="str">
        <f t="shared" si="2"/>
        <v>0</v>
      </c>
      <c r="C43" s="97">
        <v>36</v>
      </c>
      <c r="D43" s="117"/>
      <c r="E43" s="195"/>
      <c r="F43" s="195"/>
      <c r="G43" s="195"/>
      <c r="H43" s="195"/>
      <c r="I43" s="117"/>
      <c r="J43" s="117"/>
      <c r="K43" s="117"/>
      <c r="L43" s="196" t="str">
        <f>IF(G43="","",申込情報!$C$7)</f>
        <v/>
      </c>
      <c r="M43" s="117"/>
      <c r="N43" s="117"/>
      <c r="O43" s="197"/>
      <c r="P43" s="197"/>
      <c r="Q43" s="197"/>
      <c r="R43" s="117"/>
      <c r="S43" s="197"/>
      <c r="T43" s="197"/>
      <c r="U43" s="198"/>
      <c r="V43" s="199" t="str">
        <f t="shared" si="3"/>
        <v/>
      </c>
      <c r="W43" s="200"/>
      <c r="X43" s="117"/>
      <c r="Y43" s="197"/>
      <c r="Z43" s="198"/>
      <c r="AA43" s="91"/>
      <c r="AB43" s="98">
        <f t="shared" si="113"/>
        <v>0</v>
      </c>
      <c r="AC43" s="98" t="str">
        <f t="shared" si="114"/>
        <v/>
      </c>
      <c r="AD43" s="98">
        <f t="shared" si="115"/>
        <v>0</v>
      </c>
      <c r="AE43" s="98">
        <f t="shared" si="116"/>
        <v>0</v>
      </c>
      <c r="AF43" s="98" t="str">
        <f t="shared" si="117"/>
        <v/>
      </c>
      <c r="AG43" s="98">
        <f t="shared" si="118"/>
        <v>0</v>
      </c>
      <c r="AH43" s="68"/>
      <c r="AI43" s="19" t="s">
        <v>198</v>
      </c>
      <c r="AJ43" s="71"/>
      <c r="AK43" s="71"/>
      <c r="AL43" s="71"/>
      <c r="AM43" s="71"/>
      <c r="AN43" s="71"/>
      <c r="AO43" s="71"/>
      <c r="AP43" s="71"/>
      <c r="AQ43" s="71"/>
      <c r="AR43" s="71"/>
      <c r="AS43" s="70" t="str">
        <f t="shared" ref="AS43:AU43" si="133">IF(D43="","",D43)</f>
        <v/>
      </c>
      <c r="AT43" s="100" t="str">
        <f t="shared" si="133"/>
        <v/>
      </c>
      <c r="AU43" s="100" t="str">
        <f t="shared" si="133"/>
        <v/>
      </c>
      <c r="AV43" s="68" t="str">
        <f t="shared" si="120"/>
        <v/>
      </c>
      <c r="AW43" s="100" t="str">
        <f t="shared" ref="AW43:AX43" si="134">IF(G43="","",G43)</f>
        <v/>
      </c>
      <c r="AX43" s="100" t="str">
        <f t="shared" si="134"/>
        <v/>
      </c>
      <c r="AY43" s="100" t="str">
        <f t="shared" si="122"/>
        <v/>
      </c>
      <c r="AZ43" s="70" t="str">
        <f t="shared" ref="AZ43:BD43" si="135">IF(I43="","",I43)</f>
        <v/>
      </c>
      <c r="BA43" s="169" t="str">
        <f t="shared" si="135"/>
        <v/>
      </c>
      <c r="BB43" s="70" t="str">
        <f t="shared" si="135"/>
        <v/>
      </c>
      <c r="BC43" s="70" t="str">
        <f t="shared" si="135"/>
        <v/>
      </c>
      <c r="BD43" s="70" t="str">
        <f t="shared" si="135"/>
        <v/>
      </c>
      <c r="BE43" s="70" t="str">
        <f t="shared" si="124"/>
        <v/>
      </c>
      <c r="BF43" s="70" t="str">
        <f t="shared" si="125"/>
        <v/>
      </c>
      <c r="BG43" s="70" t="str">
        <f t="shared" si="126"/>
        <v/>
      </c>
      <c r="BH43" s="145" t="str">
        <f t="shared" si="15"/>
        <v/>
      </c>
      <c r="BI43" s="70" t="str">
        <f t="shared" si="16"/>
        <v/>
      </c>
      <c r="BJ43" s="70" t="str">
        <f t="shared" si="17"/>
        <v/>
      </c>
      <c r="BK43" s="70" t="str">
        <f t="shared" si="112"/>
        <v/>
      </c>
    </row>
    <row r="44" spans="1:63" ht="21" customHeight="1">
      <c r="A44" s="68"/>
      <c r="B44" s="68" t="str">
        <f t="shared" si="2"/>
        <v>0</v>
      </c>
      <c r="C44" s="97">
        <v>37</v>
      </c>
      <c r="D44" s="117"/>
      <c r="E44" s="195"/>
      <c r="F44" s="195"/>
      <c r="G44" s="195"/>
      <c r="H44" s="195"/>
      <c r="I44" s="117"/>
      <c r="J44" s="117"/>
      <c r="K44" s="117"/>
      <c r="L44" s="196" t="str">
        <f>IF(G44="","",申込情報!$C$7)</f>
        <v/>
      </c>
      <c r="M44" s="117"/>
      <c r="N44" s="117"/>
      <c r="O44" s="197"/>
      <c r="P44" s="197"/>
      <c r="Q44" s="197"/>
      <c r="R44" s="117"/>
      <c r="S44" s="197"/>
      <c r="T44" s="197"/>
      <c r="U44" s="198"/>
      <c r="V44" s="199" t="str">
        <f t="shared" si="3"/>
        <v/>
      </c>
      <c r="W44" s="200"/>
      <c r="X44" s="117"/>
      <c r="Y44" s="197"/>
      <c r="Z44" s="198"/>
      <c r="AA44" s="91"/>
      <c r="AB44" s="98">
        <f t="shared" si="113"/>
        <v>0</v>
      </c>
      <c r="AC44" s="98" t="str">
        <f t="shared" si="114"/>
        <v/>
      </c>
      <c r="AD44" s="98">
        <f t="shared" si="115"/>
        <v>0</v>
      </c>
      <c r="AE44" s="98">
        <f t="shared" si="116"/>
        <v>0</v>
      </c>
      <c r="AF44" s="98" t="str">
        <f t="shared" si="117"/>
        <v/>
      </c>
      <c r="AG44" s="98">
        <f t="shared" si="118"/>
        <v>0</v>
      </c>
      <c r="AH44" s="68"/>
      <c r="AI44" s="19" t="s">
        <v>199</v>
      </c>
      <c r="AJ44" s="71"/>
      <c r="AK44" s="71"/>
      <c r="AL44" s="71"/>
      <c r="AM44" s="71"/>
      <c r="AN44" s="71"/>
      <c r="AO44" s="71"/>
      <c r="AP44" s="71"/>
      <c r="AQ44" s="71"/>
      <c r="AR44" s="71"/>
      <c r="AS44" s="70" t="str">
        <f t="shared" ref="AS44:AU44" si="136">IF(D44="","",D44)</f>
        <v/>
      </c>
      <c r="AT44" s="100" t="str">
        <f t="shared" si="136"/>
        <v/>
      </c>
      <c r="AU44" s="100" t="str">
        <f t="shared" si="136"/>
        <v/>
      </c>
      <c r="AV44" s="68" t="str">
        <f t="shared" si="120"/>
        <v/>
      </c>
      <c r="AW44" s="100" t="str">
        <f t="shared" ref="AW44:AX44" si="137">IF(G44="","",G44)</f>
        <v/>
      </c>
      <c r="AX44" s="100" t="str">
        <f t="shared" si="137"/>
        <v/>
      </c>
      <c r="AY44" s="100" t="str">
        <f t="shared" si="122"/>
        <v/>
      </c>
      <c r="AZ44" s="70" t="str">
        <f t="shared" ref="AZ44:BD44" si="138">IF(I44="","",I44)</f>
        <v/>
      </c>
      <c r="BA44" s="169" t="str">
        <f t="shared" si="138"/>
        <v/>
      </c>
      <c r="BB44" s="70" t="str">
        <f t="shared" si="138"/>
        <v/>
      </c>
      <c r="BC44" s="70" t="str">
        <f t="shared" si="138"/>
        <v/>
      </c>
      <c r="BD44" s="70" t="str">
        <f t="shared" si="138"/>
        <v/>
      </c>
      <c r="BE44" s="70" t="str">
        <f t="shared" si="124"/>
        <v/>
      </c>
      <c r="BF44" s="70" t="str">
        <f t="shared" si="125"/>
        <v/>
      </c>
      <c r="BG44" s="70" t="str">
        <f t="shared" si="126"/>
        <v/>
      </c>
      <c r="BH44" s="145" t="str">
        <f t="shared" si="15"/>
        <v/>
      </c>
      <c r="BI44" s="70" t="str">
        <f t="shared" si="16"/>
        <v/>
      </c>
      <c r="BJ44" s="70" t="str">
        <f t="shared" si="17"/>
        <v/>
      </c>
      <c r="BK44" s="70" t="str">
        <f t="shared" si="112"/>
        <v/>
      </c>
    </row>
    <row r="45" spans="1:63" ht="21" customHeight="1">
      <c r="A45" s="68"/>
      <c r="B45" s="68" t="str">
        <f t="shared" si="2"/>
        <v>0</v>
      </c>
      <c r="C45" s="97">
        <v>38</v>
      </c>
      <c r="D45" s="117"/>
      <c r="E45" s="195"/>
      <c r="F45" s="195"/>
      <c r="G45" s="195"/>
      <c r="H45" s="195"/>
      <c r="I45" s="117"/>
      <c r="J45" s="117"/>
      <c r="K45" s="117"/>
      <c r="L45" s="196" t="str">
        <f>IF(G45="","",申込情報!$C$7)</f>
        <v/>
      </c>
      <c r="M45" s="117"/>
      <c r="N45" s="117"/>
      <c r="O45" s="197"/>
      <c r="P45" s="197"/>
      <c r="Q45" s="197"/>
      <c r="R45" s="117"/>
      <c r="S45" s="197"/>
      <c r="T45" s="197"/>
      <c r="U45" s="198"/>
      <c r="V45" s="199" t="str">
        <f t="shared" si="3"/>
        <v/>
      </c>
      <c r="W45" s="200"/>
      <c r="X45" s="117"/>
      <c r="Y45" s="197"/>
      <c r="Z45" s="198"/>
      <c r="AA45" s="91"/>
      <c r="AB45" s="98">
        <f t="shared" si="113"/>
        <v>0</v>
      </c>
      <c r="AC45" s="98" t="str">
        <f t="shared" si="114"/>
        <v/>
      </c>
      <c r="AD45" s="98">
        <f t="shared" si="115"/>
        <v>0</v>
      </c>
      <c r="AE45" s="98">
        <f t="shared" si="116"/>
        <v>0</v>
      </c>
      <c r="AF45" s="98" t="str">
        <f t="shared" si="117"/>
        <v/>
      </c>
      <c r="AG45" s="98">
        <f t="shared" si="118"/>
        <v>0</v>
      </c>
      <c r="AH45" s="68"/>
      <c r="AI45" s="19" t="s">
        <v>200</v>
      </c>
      <c r="AJ45" s="71"/>
      <c r="AK45" s="71"/>
      <c r="AL45" s="71"/>
      <c r="AM45" s="71"/>
      <c r="AN45" s="71"/>
      <c r="AO45" s="71"/>
      <c r="AP45" s="71"/>
      <c r="AQ45" s="71"/>
      <c r="AR45" s="71"/>
      <c r="AS45" s="70" t="str">
        <f t="shared" ref="AS45:AU45" si="139">IF(D45="","",D45)</f>
        <v/>
      </c>
      <c r="AT45" s="100" t="str">
        <f t="shared" si="139"/>
        <v/>
      </c>
      <c r="AU45" s="100" t="str">
        <f t="shared" si="139"/>
        <v/>
      </c>
      <c r="AV45" s="68" t="str">
        <f t="shared" si="120"/>
        <v/>
      </c>
      <c r="AW45" s="100" t="str">
        <f t="shared" ref="AW45:AX45" si="140">IF(G45="","",G45)</f>
        <v/>
      </c>
      <c r="AX45" s="100" t="str">
        <f t="shared" si="140"/>
        <v/>
      </c>
      <c r="AY45" s="100" t="str">
        <f t="shared" si="122"/>
        <v/>
      </c>
      <c r="AZ45" s="70" t="str">
        <f t="shared" ref="AZ45:BD45" si="141">IF(I45="","",I45)</f>
        <v/>
      </c>
      <c r="BA45" s="169" t="str">
        <f t="shared" si="141"/>
        <v/>
      </c>
      <c r="BB45" s="70" t="str">
        <f t="shared" si="141"/>
        <v/>
      </c>
      <c r="BC45" s="70" t="str">
        <f t="shared" si="141"/>
        <v/>
      </c>
      <c r="BD45" s="70" t="str">
        <f t="shared" si="141"/>
        <v/>
      </c>
      <c r="BE45" s="70" t="str">
        <f t="shared" si="124"/>
        <v/>
      </c>
      <c r="BF45" s="70" t="str">
        <f t="shared" si="125"/>
        <v/>
      </c>
      <c r="BG45" s="70" t="str">
        <f t="shared" si="126"/>
        <v/>
      </c>
      <c r="BH45" s="145" t="str">
        <f t="shared" si="15"/>
        <v/>
      </c>
      <c r="BI45" s="70" t="str">
        <f t="shared" si="16"/>
        <v/>
      </c>
      <c r="BJ45" s="70" t="str">
        <f t="shared" si="17"/>
        <v/>
      </c>
      <c r="BK45" s="70" t="str">
        <f t="shared" si="112"/>
        <v/>
      </c>
    </row>
    <row r="46" spans="1:63" ht="21" customHeight="1">
      <c r="A46" s="68"/>
      <c r="B46" s="68" t="str">
        <f t="shared" si="2"/>
        <v>0</v>
      </c>
      <c r="C46" s="97">
        <v>39</v>
      </c>
      <c r="D46" s="117"/>
      <c r="E46" s="195"/>
      <c r="F46" s="195"/>
      <c r="G46" s="195"/>
      <c r="H46" s="195"/>
      <c r="I46" s="117"/>
      <c r="J46" s="117"/>
      <c r="K46" s="117"/>
      <c r="L46" s="196" t="str">
        <f>IF(G46="","",申込情報!$C$7)</f>
        <v/>
      </c>
      <c r="M46" s="117"/>
      <c r="N46" s="117"/>
      <c r="O46" s="197"/>
      <c r="P46" s="197"/>
      <c r="Q46" s="197"/>
      <c r="R46" s="117"/>
      <c r="S46" s="197"/>
      <c r="T46" s="197"/>
      <c r="U46" s="198"/>
      <c r="V46" s="199" t="str">
        <f t="shared" si="3"/>
        <v/>
      </c>
      <c r="W46" s="200"/>
      <c r="X46" s="117"/>
      <c r="Y46" s="197"/>
      <c r="Z46" s="198"/>
      <c r="AA46" s="91"/>
      <c r="AB46" s="98">
        <f t="shared" si="113"/>
        <v>0</v>
      </c>
      <c r="AC46" s="98" t="str">
        <f t="shared" si="114"/>
        <v/>
      </c>
      <c r="AD46" s="98">
        <f t="shared" si="115"/>
        <v>0</v>
      </c>
      <c r="AE46" s="98">
        <f t="shared" si="116"/>
        <v>0</v>
      </c>
      <c r="AF46" s="98" t="str">
        <f t="shared" si="117"/>
        <v/>
      </c>
      <c r="AG46" s="98">
        <f t="shared" si="118"/>
        <v>0</v>
      </c>
      <c r="AH46" s="68"/>
      <c r="AI46" s="19" t="s">
        <v>201</v>
      </c>
      <c r="AJ46" s="71"/>
      <c r="AK46" s="71"/>
      <c r="AL46" s="71"/>
      <c r="AM46" s="71"/>
      <c r="AN46" s="71"/>
      <c r="AO46" s="71"/>
      <c r="AP46" s="71"/>
      <c r="AQ46" s="71"/>
      <c r="AR46" s="71"/>
      <c r="AS46" s="70" t="str">
        <f t="shared" ref="AS46:AU46" si="142">IF(D46="","",D46)</f>
        <v/>
      </c>
      <c r="AT46" s="100" t="str">
        <f t="shared" si="142"/>
        <v/>
      </c>
      <c r="AU46" s="100" t="str">
        <f t="shared" si="142"/>
        <v/>
      </c>
      <c r="AV46" s="68" t="str">
        <f t="shared" si="120"/>
        <v/>
      </c>
      <c r="AW46" s="100" t="str">
        <f t="shared" ref="AW46:AX46" si="143">IF(G46="","",G46)</f>
        <v/>
      </c>
      <c r="AX46" s="100" t="str">
        <f t="shared" si="143"/>
        <v/>
      </c>
      <c r="AY46" s="100" t="str">
        <f t="shared" si="122"/>
        <v/>
      </c>
      <c r="AZ46" s="70" t="str">
        <f t="shared" ref="AZ46:BD46" si="144">IF(I46="","",I46)</f>
        <v/>
      </c>
      <c r="BA46" s="169" t="str">
        <f t="shared" si="144"/>
        <v/>
      </c>
      <c r="BB46" s="70" t="str">
        <f t="shared" si="144"/>
        <v/>
      </c>
      <c r="BC46" s="70" t="str">
        <f t="shared" si="144"/>
        <v/>
      </c>
      <c r="BD46" s="70" t="str">
        <f t="shared" si="144"/>
        <v/>
      </c>
      <c r="BE46" s="70" t="str">
        <f t="shared" si="124"/>
        <v/>
      </c>
      <c r="BF46" s="70" t="str">
        <f t="shared" si="125"/>
        <v/>
      </c>
      <c r="BG46" s="70" t="str">
        <f t="shared" si="126"/>
        <v/>
      </c>
      <c r="BH46" s="145" t="str">
        <f t="shared" si="15"/>
        <v/>
      </c>
      <c r="BI46" s="70" t="str">
        <f t="shared" si="16"/>
        <v/>
      </c>
      <c r="BJ46" s="70" t="str">
        <f t="shared" si="17"/>
        <v/>
      </c>
      <c r="BK46" s="70" t="str">
        <f t="shared" si="112"/>
        <v/>
      </c>
    </row>
    <row r="47" spans="1:63" ht="21" customHeight="1">
      <c r="A47" s="68"/>
      <c r="B47" s="68" t="str">
        <f t="shared" si="2"/>
        <v>0</v>
      </c>
      <c r="C47" s="97">
        <v>40</v>
      </c>
      <c r="D47" s="117"/>
      <c r="E47" s="195"/>
      <c r="F47" s="195"/>
      <c r="G47" s="195"/>
      <c r="H47" s="195"/>
      <c r="I47" s="117"/>
      <c r="J47" s="117"/>
      <c r="K47" s="117"/>
      <c r="L47" s="196" t="str">
        <f>IF(G47="","",申込情報!$C$7)</f>
        <v/>
      </c>
      <c r="M47" s="117"/>
      <c r="N47" s="117"/>
      <c r="O47" s="197"/>
      <c r="P47" s="197"/>
      <c r="Q47" s="197"/>
      <c r="R47" s="117"/>
      <c r="S47" s="197"/>
      <c r="T47" s="197"/>
      <c r="U47" s="198"/>
      <c r="V47" s="199" t="str">
        <f t="shared" si="3"/>
        <v/>
      </c>
      <c r="W47" s="200"/>
      <c r="X47" s="117"/>
      <c r="Y47" s="197"/>
      <c r="Z47" s="198"/>
      <c r="AA47" s="91"/>
      <c r="AB47" s="98">
        <f t="shared" si="113"/>
        <v>0</v>
      </c>
      <c r="AC47" s="98" t="str">
        <f t="shared" si="114"/>
        <v/>
      </c>
      <c r="AD47" s="98">
        <f t="shared" si="115"/>
        <v>0</v>
      </c>
      <c r="AE47" s="98">
        <f t="shared" si="116"/>
        <v>0</v>
      </c>
      <c r="AF47" s="98" t="str">
        <f t="shared" si="117"/>
        <v/>
      </c>
      <c r="AG47" s="98">
        <f t="shared" si="118"/>
        <v>0</v>
      </c>
      <c r="AH47" s="68"/>
      <c r="AI47" s="19" t="s">
        <v>202</v>
      </c>
      <c r="AJ47" s="71"/>
      <c r="AK47" s="71"/>
      <c r="AL47" s="71"/>
      <c r="AM47" s="71"/>
      <c r="AN47" s="71"/>
      <c r="AO47" s="71"/>
      <c r="AP47" s="71"/>
      <c r="AQ47" s="71"/>
      <c r="AR47" s="71"/>
      <c r="AS47" s="70" t="str">
        <f t="shared" ref="AS47:AU47" si="145">IF(D47="","",D47)</f>
        <v/>
      </c>
      <c r="AT47" s="100" t="str">
        <f t="shared" si="145"/>
        <v/>
      </c>
      <c r="AU47" s="100" t="str">
        <f t="shared" si="145"/>
        <v/>
      </c>
      <c r="AV47" s="68" t="str">
        <f t="shared" si="120"/>
        <v/>
      </c>
      <c r="AW47" s="100" t="str">
        <f t="shared" ref="AW47:AX47" si="146">IF(G47="","",G47)</f>
        <v/>
      </c>
      <c r="AX47" s="100" t="str">
        <f t="shared" si="146"/>
        <v/>
      </c>
      <c r="AY47" s="100" t="str">
        <f t="shared" si="122"/>
        <v/>
      </c>
      <c r="AZ47" s="70" t="str">
        <f t="shared" ref="AZ47:BD47" si="147">IF(I47="","",I47)</f>
        <v/>
      </c>
      <c r="BA47" s="169" t="str">
        <f t="shared" si="147"/>
        <v/>
      </c>
      <c r="BB47" s="70" t="str">
        <f t="shared" si="147"/>
        <v/>
      </c>
      <c r="BC47" s="70" t="str">
        <f t="shared" si="147"/>
        <v/>
      </c>
      <c r="BD47" s="70" t="str">
        <f t="shared" si="147"/>
        <v/>
      </c>
      <c r="BE47" s="70" t="str">
        <f t="shared" si="124"/>
        <v/>
      </c>
      <c r="BF47" s="70" t="str">
        <f t="shared" si="125"/>
        <v/>
      </c>
      <c r="BG47" s="70" t="str">
        <f t="shared" si="126"/>
        <v/>
      </c>
      <c r="BH47" s="145" t="str">
        <f t="shared" si="15"/>
        <v/>
      </c>
      <c r="BI47" s="70" t="str">
        <f t="shared" si="16"/>
        <v/>
      </c>
      <c r="BJ47" s="70" t="str">
        <f t="shared" si="17"/>
        <v/>
      </c>
      <c r="BK47" s="70" t="str">
        <f t="shared" si="112"/>
        <v/>
      </c>
    </row>
    <row r="48" spans="1:63" ht="21" customHeight="1">
      <c r="A48" s="68"/>
      <c r="B48" s="68" t="str">
        <f t="shared" si="2"/>
        <v>0</v>
      </c>
      <c r="C48" s="97">
        <v>41</v>
      </c>
      <c r="D48" s="117"/>
      <c r="E48" s="195"/>
      <c r="F48" s="195"/>
      <c r="G48" s="195"/>
      <c r="H48" s="195"/>
      <c r="I48" s="117"/>
      <c r="J48" s="117"/>
      <c r="K48" s="117"/>
      <c r="L48" s="196" t="str">
        <f>IF(G48="","",申込情報!$C$7)</f>
        <v/>
      </c>
      <c r="M48" s="117"/>
      <c r="N48" s="117"/>
      <c r="O48" s="197"/>
      <c r="P48" s="197"/>
      <c r="Q48" s="197"/>
      <c r="R48" s="117"/>
      <c r="S48" s="197"/>
      <c r="T48" s="197"/>
      <c r="U48" s="198"/>
      <c r="V48" s="199" t="str">
        <f t="shared" si="3"/>
        <v/>
      </c>
      <c r="W48" s="200"/>
      <c r="X48" s="117"/>
      <c r="Y48" s="197"/>
      <c r="Z48" s="198"/>
      <c r="AA48" s="91"/>
      <c r="AB48" s="98">
        <f t="shared" si="113"/>
        <v>0</v>
      </c>
      <c r="AC48" s="98" t="str">
        <f t="shared" si="114"/>
        <v/>
      </c>
      <c r="AD48" s="98">
        <f t="shared" si="115"/>
        <v>0</v>
      </c>
      <c r="AE48" s="98">
        <f t="shared" si="116"/>
        <v>0</v>
      </c>
      <c r="AF48" s="98" t="str">
        <f t="shared" si="117"/>
        <v/>
      </c>
      <c r="AG48" s="98">
        <f t="shared" si="118"/>
        <v>0</v>
      </c>
      <c r="AH48" s="68"/>
      <c r="AI48" s="19" t="s">
        <v>203</v>
      </c>
      <c r="AJ48" s="71"/>
      <c r="AK48" s="71"/>
      <c r="AL48" s="71"/>
      <c r="AM48" s="71"/>
      <c r="AN48" s="71"/>
      <c r="AO48" s="71"/>
      <c r="AP48" s="71"/>
      <c r="AQ48" s="71"/>
      <c r="AR48" s="71"/>
      <c r="AS48" s="70" t="str">
        <f t="shared" ref="AS48:AU48" si="148">IF(D48="","",D48)</f>
        <v/>
      </c>
      <c r="AT48" s="100" t="str">
        <f t="shared" si="148"/>
        <v/>
      </c>
      <c r="AU48" s="100" t="str">
        <f t="shared" si="148"/>
        <v/>
      </c>
      <c r="AV48" s="68" t="str">
        <f t="shared" si="120"/>
        <v/>
      </c>
      <c r="AW48" s="100" t="str">
        <f t="shared" ref="AW48:AX48" si="149">IF(G48="","",G48)</f>
        <v/>
      </c>
      <c r="AX48" s="100" t="str">
        <f t="shared" si="149"/>
        <v/>
      </c>
      <c r="AY48" s="100" t="str">
        <f t="shared" si="122"/>
        <v/>
      </c>
      <c r="AZ48" s="70" t="str">
        <f t="shared" ref="AZ48:BD48" si="150">IF(I48="","",I48)</f>
        <v/>
      </c>
      <c r="BA48" s="169" t="str">
        <f t="shared" si="150"/>
        <v/>
      </c>
      <c r="BB48" s="70" t="str">
        <f t="shared" si="150"/>
        <v/>
      </c>
      <c r="BC48" s="70" t="str">
        <f t="shared" si="150"/>
        <v/>
      </c>
      <c r="BD48" s="70" t="str">
        <f t="shared" si="150"/>
        <v/>
      </c>
      <c r="BE48" s="70" t="str">
        <f t="shared" si="124"/>
        <v/>
      </c>
      <c r="BF48" s="70" t="str">
        <f t="shared" si="125"/>
        <v/>
      </c>
      <c r="BG48" s="70" t="str">
        <f t="shared" si="126"/>
        <v/>
      </c>
      <c r="BH48" s="145" t="str">
        <f t="shared" si="15"/>
        <v/>
      </c>
      <c r="BI48" s="70" t="str">
        <f t="shared" si="16"/>
        <v/>
      </c>
      <c r="BJ48" s="70" t="str">
        <f t="shared" si="17"/>
        <v/>
      </c>
      <c r="BK48" s="70" t="str">
        <f t="shared" si="112"/>
        <v/>
      </c>
    </row>
    <row r="49" spans="1:63" ht="21" customHeight="1">
      <c r="A49" s="68"/>
      <c r="B49" s="68" t="str">
        <f t="shared" si="2"/>
        <v>0</v>
      </c>
      <c r="C49" s="97">
        <v>42</v>
      </c>
      <c r="D49" s="117"/>
      <c r="E49" s="195"/>
      <c r="F49" s="195"/>
      <c r="G49" s="195"/>
      <c r="H49" s="195"/>
      <c r="I49" s="117"/>
      <c r="J49" s="117"/>
      <c r="K49" s="117"/>
      <c r="L49" s="196" t="str">
        <f>IF(G49="","",申込情報!$C$7)</f>
        <v/>
      </c>
      <c r="M49" s="117"/>
      <c r="N49" s="117"/>
      <c r="O49" s="197"/>
      <c r="P49" s="197"/>
      <c r="Q49" s="197"/>
      <c r="R49" s="117"/>
      <c r="S49" s="197"/>
      <c r="T49" s="197"/>
      <c r="U49" s="198"/>
      <c r="V49" s="199" t="str">
        <f t="shared" si="3"/>
        <v/>
      </c>
      <c r="W49" s="200"/>
      <c r="X49" s="117"/>
      <c r="Y49" s="197"/>
      <c r="Z49" s="198"/>
      <c r="AA49" s="91"/>
      <c r="AB49" s="98">
        <f t="shared" si="113"/>
        <v>0</v>
      </c>
      <c r="AC49" s="98" t="str">
        <f t="shared" si="114"/>
        <v/>
      </c>
      <c r="AD49" s="98">
        <f t="shared" si="115"/>
        <v>0</v>
      </c>
      <c r="AE49" s="98">
        <f t="shared" si="116"/>
        <v>0</v>
      </c>
      <c r="AF49" s="98" t="str">
        <f t="shared" si="117"/>
        <v/>
      </c>
      <c r="AG49" s="98">
        <f t="shared" si="118"/>
        <v>0</v>
      </c>
      <c r="AH49" s="68"/>
      <c r="AI49" s="19" t="s">
        <v>204</v>
      </c>
      <c r="AJ49" s="71"/>
      <c r="AK49" s="71"/>
      <c r="AL49" s="71"/>
      <c r="AM49" s="71"/>
      <c r="AN49" s="71"/>
      <c r="AO49" s="71"/>
      <c r="AP49" s="71"/>
      <c r="AQ49" s="71"/>
      <c r="AR49" s="71"/>
      <c r="AS49" s="70" t="str">
        <f t="shared" ref="AS49:AU49" si="151">IF(D49="","",D49)</f>
        <v/>
      </c>
      <c r="AT49" s="100" t="str">
        <f t="shared" si="151"/>
        <v/>
      </c>
      <c r="AU49" s="100" t="str">
        <f t="shared" si="151"/>
        <v/>
      </c>
      <c r="AV49" s="68" t="str">
        <f t="shared" si="120"/>
        <v/>
      </c>
      <c r="AW49" s="100" t="str">
        <f t="shared" ref="AW49:AX49" si="152">IF(G49="","",G49)</f>
        <v/>
      </c>
      <c r="AX49" s="100" t="str">
        <f t="shared" si="152"/>
        <v/>
      </c>
      <c r="AY49" s="100" t="str">
        <f t="shared" si="122"/>
        <v/>
      </c>
      <c r="AZ49" s="70" t="str">
        <f t="shared" ref="AZ49:BD49" si="153">IF(I49="","",I49)</f>
        <v/>
      </c>
      <c r="BA49" s="169" t="str">
        <f t="shared" si="153"/>
        <v/>
      </c>
      <c r="BB49" s="70" t="str">
        <f t="shared" si="153"/>
        <v/>
      </c>
      <c r="BC49" s="70" t="str">
        <f t="shared" si="153"/>
        <v/>
      </c>
      <c r="BD49" s="70" t="str">
        <f t="shared" si="153"/>
        <v/>
      </c>
      <c r="BE49" s="70" t="str">
        <f t="shared" si="124"/>
        <v/>
      </c>
      <c r="BF49" s="70" t="str">
        <f t="shared" si="125"/>
        <v/>
      </c>
      <c r="BG49" s="70" t="str">
        <f t="shared" si="126"/>
        <v/>
      </c>
      <c r="BH49" s="145" t="str">
        <f t="shared" si="15"/>
        <v/>
      </c>
      <c r="BI49" s="70" t="str">
        <f t="shared" si="16"/>
        <v/>
      </c>
      <c r="BJ49" s="70" t="str">
        <f t="shared" si="17"/>
        <v/>
      </c>
      <c r="BK49" s="70" t="str">
        <f t="shared" si="112"/>
        <v/>
      </c>
    </row>
    <row r="50" spans="1:63" ht="21" customHeight="1">
      <c r="A50" s="68"/>
      <c r="B50" s="68" t="str">
        <f t="shared" si="2"/>
        <v>0</v>
      </c>
      <c r="C50" s="97">
        <v>43</v>
      </c>
      <c r="D50" s="117"/>
      <c r="E50" s="195"/>
      <c r="F50" s="195"/>
      <c r="G50" s="195"/>
      <c r="H50" s="195"/>
      <c r="I50" s="117"/>
      <c r="J50" s="117"/>
      <c r="K50" s="117"/>
      <c r="L50" s="196" t="str">
        <f>IF(G50="","",申込情報!$C$7)</f>
        <v/>
      </c>
      <c r="M50" s="117"/>
      <c r="N50" s="117"/>
      <c r="O50" s="197"/>
      <c r="P50" s="197"/>
      <c r="Q50" s="197"/>
      <c r="R50" s="117"/>
      <c r="S50" s="197"/>
      <c r="T50" s="197"/>
      <c r="U50" s="198"/>
      <c r="V50" s="199" t="str">
        <f t="shared" si="3"/>
        <v/>
      </c>
      <c r="W50" s="200"/>
      <c r="X50" s="117"/>
      <c r="Y50" s="197"/>
      <c r="Z50" s="198"/>
      <c r="AA50" s="91"/>
      <c r="AB50" s="98">
        <f t="shared" si="113"/>
        <v>0</v>
      </c>
      <c r="AC50" s="98" t="str">
        <f t="shared" si="114"/>
        <v/>
      </c>
      <c r="AD50" s="98">
        <f t="shared" si="115"/>
        <v>0</v>
      </c>
      <c r="AE50" s="98">
        <f t="shared" si="116"/>
        <v>0</v>
      </c>
      <c r="AF50" s="98" t="str">
        <f t="shared" si="117"/>
        <v/>
      </c>
      <c r="AG50" s="98">
        <f t="shared" si="118"/>
        <v>0</v>
      </c>
      <c r="AH50" s="68"/>
      <c r="AI50" s="19" t="s">
        <v>205</v>
      </c>
      <c r="AJ50" s="71"/>
      <c r="AK50" s="71"/>
      <c r="AL50" s="71"/>
      <c r="AM50" s="71"/>
      <c r="AN50" s="71"/>
      <c r="AO50" s="71"/>
      <c r="AP50" s="71"/>
      <c r="AQ50" s="71"/>
      <c r="AR50" s="71"/>
      <c r="AS50" s="70" t="str">
        <f t="shared" ref="AS50:AU50" si="154">IF(D50="","",D50)</f>
        <v/>
      </c>
      <c r="AT50" s="100" t="str">
        <f t="shared" si="154"/>
        <v/>
      </c>
      <c r="AU50" s="100" t="str">
        <f t="shared" si="154"/>
        <v/>
      </c>
      <c r="AV50" s="68" t="str">
        <f t="shared" si="120"/>
        <v/>
      </c>
      <c r="AW50" s="100" t="str">
        <f t="shared" ref="AW50:AX50" si="155">IF(G50="","",G50)</f>
        <v/>
      </c>
      <c r="AX50" s="100" t="str">
        <f t="shared" si="155"/>
        <v/>
      </c>
      <c r="AY50" s="100" t="str">
        <f t="shared" si="122"/>
        <v/>
      </c>
      <c r="AZ50" s="70" t="str">
        <f t="shared" ref="AZ50:BD50" si="156">IF(I50="","",I50)</f>
        <v/>
      </c>
      <c r="BA50" s="169" t="str">
        <f t="shared" si="156"/>
        <v/>
      </c>
      <c r="BB50" s="70" t="str">
        <f t="shared" si="156"/>
        <v/>
      </c>
      <c r="BC50" s="70" t="str">
        <f t="shared" si="156"/>
        <v/>
      </c>
      <c r="BD50" s="70" t="str">
        <f t="shared" si="156"/>
        <v/>
      </c>
      <c r="BE50" s="70" t="str">
        <f t="shared" si="124"/>
        <v/>
      </c>
      <c r="BF50" s="70" t="str">
        <f t="shared" si="125"/>
        <v/>
      </c>
      <c r="BG50" s="70" t="str">
        <f t="shared" si="126"/>
        <v/>
      </c>
      <c r="BH50" s="145" t="str">
        <f t="shared" si="15"/>
        <v/>
      </c>
      <c r="BI50" s="70" t="str">
        <f t="shared" si="16"/>
        <v/>
      </c>
      <c r="BJ50" s="70" t="str">
        <f t="shared" si="17"/>
        <v/>
      </c>
      <c r="BK50" s="70" t="str">
        <f t="shared" si="112"/>
        <v/>
      </c>
    </row>
    <row r="51" spans="1:63" ht="21" customHeight="1">
      <c r="A51" s="68"/>
      <c r="B51" s="68" t="str">
        <f t="shared" si="2"/>
        <v>0</v>
      </c>
      <c r="C51" s="97">
        <v>44</v>
      </c>
      <c r="D51" s="117"/>
      <c r="E51" s="195"/>
      <c r="F51" s="195"/>
      <c r="G51" s="195"/>
      <c r="H51" s="195"/>
      <c r="I51" s="117"/>
      <c r="J51" s="117"/>
      <c r="K51" s="117"/>
      <c r="L51" s="196" t="str">
        <f>IF(G51="","",申込情報!$C$7)</f>
        <v/>
      </c>
      <c r="M51" s="117"/>
      <c r="N51" s="117"/>
      <c r="O51" s="197"/>
      <c r="P51" s="197"/>
      <c r="Q51" s="197"/>
      <c r="R51" s="117"/>
      <c r="S51" s="197"/>
      <c r="T51" s="197"/>
      <c r="U51" s="198"/>
      <c r="V51" s="199" t="str">
        <f t="shared" si="3"/>
        <v/>
      </c>
      <c r="W51" s="200"/>
      <c r="X51" s="117"/>
      <c r="Y51" s="197"/>
      <c r="Z51" s="198"/>
      <c r="AA51" s="91"/>
      <c r="AB51" s="98">
        <f t="shared" si="113"/>
        <v>0</v>
      </c>
      <c r="AC51" s="98" t="str">
        <f t="shared" si="114"/>
        <v/>
      </c>
      <c r="AD51" s="98">
        <f t="shared" si="115"/>
        <v>0</v>
      </c>
      <c r="AE51" s="98">
        <f t="shared" si="116"/>
        <v>0</v>
      </c>
      <c r="AF51" s="98" t="str">
        <f t="shared" si="117"/>
        <v/>
      </c>
      <c r="AG51" s="98">
        <f t="shared" si="118"/>
        <v>0</v>
      </c>
      <c r="AH51" s="68"/>
      <c r="AI51" s="19" t="s">
        <v>206</v>
      </c>
      <c r="AJ51" s="71"/>
      <c r="AK51" s="71"/>
      <c r="AL51" s="71"/>
      <c r="AM51" s="71"/>
      <c r="AN51" s="71"/>
      <c r="AO51" s="71"/>
      <c r="AP51" s="71"/>
      <c r="AQ51" s="71"/>
      <c r="AR51" s="71"/>
      <c r="AS51" s="70" t="str">
        <f t="shared" ref="AS51:AU51" si="157">IF(D51="","",D51)</f>
        <v/>
      </c>
      <c r="AT51" s="100" t="str">
        <f t="shared" si="157"/>
        <v/>
      </c>
      <c r="AU51" s="100" t="str">
        <f t="shared" si="157"/>
        <v/>
      </c>
      <c r="AV51" s="68" t="str">
        <f t="shared" si="120"/>
        <v/>
      </c>
      <c r="AW51" s="100" t="str">
        <f t="shared" ref="AW51:AX51" si="158">IF(G51="","",G51)</f>
        <v/>
      </c>
      <c r="AX51" s="100" t="str">
        <f t="shared" si="158"/>
        <v/>
      </c>
      <c r="AY51" s="100" t="str">
        <f t="shared" si="122"/>
        <v/>
      </c>
      <c r="AZ51" s="70" t="str">
        <f t="shared" ref="AZ51:BD51" si="159">IF(I51="","",I51)</f>
        <v/>
      </c>
      <c r="BA51" s="169" t="str">
        <f t="shared" si="159"/>
        <v/>
      </c>
      <c r="BB51" s="70" t="str">
        <f t="shared" si="159"/>
        <v/>
      </c>
      <c r="BC51" s="70" t="str">
        <f t="shared" si="159"/>
        <v/>
      </c>
      <c r="BD51" s="70" t="str">
        <f t="shared" si="159"/>
        <v/>
      </c>
      <c r="BE51" s="70" t="str">
        <f t="shared" si="124"/>
        <v/>
      </c>
      <c r="BF51" s="70" t="str">
        <f t="shared" si="125"/>
        <v/>
      </c>
      <c r="BG51" s="70" t="str">
        <f t="shared" si="126"/>
        <v/>
      </c>
      <c r="BH51" s="145" t="str">
        <f t="shared" si="15"/>
        <v/>
      </c>
      <c r="BI51" s="70" t="str">
        <f t="shared" si="16"/>
        <v/>
      </c>
      <c r="BJ51" s="70" t="str">
        <f t="shared" si="17"/>
        <v/>
      </c>
      <c r="BK51" s="70" t="str">
        <f t="shared" si="112"/>
        <v/>
      </c>
    </row>
    <row r="52" spans="1:63" ht="21" customHeight="1">
      <c r="A52" s="68"/>
      <c r="B52" s="68" t="str">
        <f t="shared" si="2"/>
        <v>0</v>
      </c>
      <c r="C52" s="97">
        <v>45</v>
      </c>
      <c r="D52" s="117"/>
      <c r="E52" s="195"/>
      <c r="F52" s="195"/>
      <c r="G52" s="195"/>
      <c r="H52" s="195"/>
      <c r="I52" s="117"/>
      <c r="J52" s="117"/>
      <c r="K52" s="117"/>
      <c r="L52" s="196" t="str">
        <f>IF(G52="","",申込情報!$C$7)</f>
        <v/>
      </c>
      <c r="M52" s="117"/>
      <c r="N52" s="117"/>
      <c r="O52" s="197"/>
      <c r="P52" s="197"/>
      <c r="Q52" s="197"/>
      <c r="R52" s="117"/>
      <c r="S52" s="197"/>
      <c r="T52" s="197"/>
      <c r="U52" s="198"/>
      <c r="V52" s="199" t="str">
        <f t="shared" si="3"/>
        <v/>
      </c>
      <c r="W52" s="200"/>
      <c r="X52" s="117"/>
      <c r="Y52" s="197"/>
      <c r="Z52" s="198"/>
      <c r="AA52" s="91"/>
      <c r="AB52" s="98">
        <f t="shared" si="113"/>
        <v>0</v>
      </c>
      <c r="AC52" s="98" t="str">
        <f t="shared" si="114"/>
        <v/>
      </c>
      <c r="AD52" s="98">
        <f t="shared" si="115"/>
        <v>0</v>
      </c>
      <c r="AE52" s="98">
        <f t="shared" si="116"/>
        <v>0</v>
      </c>
      <c r="AF52" s="98" t="str">
        <f t="shared" si="117"/>
        <v/>
      </c>
      <c r="AG52" s="98">
        <f t="shared" si="118"/>
        <v>0</v>
      </c>
      <c r="AH52" s="68"/>
      <c r="AI52" s="19" t="s">
        <v>207</v>
      </c>
      <c r="AJ52" s="71"/>
      <c r="AK52" s="71"/>
      <c r="AL52" s="71"/>
      <c r="AM52" s="71"/>
      <c r="AN52" s="71"/>
      <c r="AO52" s="71"/>
      <c r="AP52" s="71"/>
      <c r="AQ52" s="71"/>
      <c r="AR52" s="71"/>
      <c r="AS52" s="70" t="str">
        <f t="shared" ref="AS52:AU52" si="160">IF(D52="","",D52)</f>
        <v/>
      </c>
      <c r="AT52" s="100" t="str">
        <f t="shared" si="160"/>
        <v/>
      </c>
      <c r="AU52" s="100" t="str">
        <f t="shared" si="160"/>
        <v/>
      </c>
      <c r="AV52" s="68" t="str">
        <f t="shared" si="120"/>
        <v/>
      </c>
      <c r="AW52" s="100" t="str">
        <f t="shared" ref="AW52:AX52" si="161">IF(G52="","",G52)</f>
        <v/>
      </c>
      <c r="AX52" s="100" t="str">
        <f t="shared" si="161"/>
        <v/>
      </c>
      <c r="AY52" s="100" t="str">
        <f t="shared" si="122"/>
        <v/>
      </c>
      <c r="AZ52" s="70" t="str">
        <f t="shared" ref="AZ52:BD52" si="162">IF(I52="","",I52)</f>
        <v/>
      </c>
      <c r="BA52" s="169" t="str">
        <f t="shared" si="162"/>
        <v/>
      </c>
      <c r="BB52" s="70" t="str">
        <f t="shared" si="162"/>
        <v/>
      </c>
      <c r="BC52" s="70" t="str">
        <f t="shared" si="162"/>
        <v/>
      </c>
      <c r="BD52" s="70" t="str">
        <f t="shared" si="162"/>
        <v/>
      </c>
      <c r="BE52" s="70" t="str">
        <f t="shared" si="124"/>
        <v/>
      </c>
      <c r="BF52" s="70" t="str">
        <f t="shared" si="125"/>
        <v/>
      </c>
      <c r="BG52" s="70" t="str">
        <f t="shared" si="126"/>
        <v/>
      </c>
      <c r="BH52" s="145" t="str">
        <f t="shared" si="15"/>
        <v/>
      </c>
      <c r="BI52" s="70" t="str">
        <f t="shared" si="16"/>
        <v/>
      </c>
      <c r="BJ52" s="70" t="str">
        <f t="shared" si="17"/>
        <v/>
      </c>
      <c r="BK52" s="70" t="str">
        <f t="shared" si="112"/>
        <v/>
      </c>
    </row>
    <row r="53" spans="1:63" ht="21" customHeight="1">
      <c r="A53" s="68"/>
      <c r="B53" s="68" t="str">
        <f t="shared" si="2"/>
        <v>0</v>
      </c>
      <c r="C53" s="97">
        <v>46</v>
      </c>
      <c r="D53" s="117"/>
      <c r="E53" s="195"/>
      <c r="F53" s="195"/>
      <c r="G53" s="195"/>
      <c r="H53" s="195"/>
      <c r="I53" s="117"/>
      <c r="J53" s="117"/>
      <c r="K53" s="117"/>
      <c r="L53" s="196" t="str">
        <f>IF(G53="","",申込情報!$C$7)</f>
        <v/>
      </c>
      <c r="M53" s="117"/>
      <c r="N53" s="117"/>
      <c r="O53" s="197"/>
      <c r="P53" s="197"/>
      <c r="Q53" s="197"/>
      <c r="R53" s="117"/>
      <c r="S53" s="197"/>
      <c r="T53" s="197"/>
      <c r="U53" s="198"/>
      <c r="V53" s="199" t="str">
        <f t="shared" si="3"/>
        <v/>
      </c>
      <c r="W53" s="200"/>
      <c r="X53" s="117"/>
      <c r="Y53" s="197"/>
      <c r="Z53" s="198"/>
      <c r="AA53" s="91"/>
      <c r="AB53" s="98">
        <f t="shared" si="113"/>
        <v>0</v>
      </c>
      <c r="AC53" s="98" t="str">
        <f t="shared" si="114"/>
        <v/>
      </c>
      <c r="AD53" s="98">
        <f t="shared" si="115"/>
        <v>0</v>
      </c>
      <c r="AE53" s="98">
        <f t="shared" si="116"/>
        <v>0</v>
      </c>
      <c r="AF53" s="98" t="str">
        <f t="shared" si="117"/>
        <v/>
      </c>
      <c r="AG53" s="98">
        <f t="shared" si="118"/>
        <v>0</v>
      </c>
      <c r="AH53" s="68"/>
      <c r="AI53" s="19" t="s">
        <v>208</v>
      </c>
      <c r="AJ53" s="71"/>
      <c r="AK53" s="71"/>
      <c r="AL53" s="71"/>
      <c r="AM53" s="71"/>
      <c r="AN53" s="71"/>
      <c r="AO53" s="71"/>
      <c r="AP53" s="71"/>
      <c r="AQ53" s="71"/>
      <c r="AR53" s="71"/>
      <c r="AS53" s="70" t="str">
        <f t="shared" ref="AS53:AU53" si="163">IF(D53="","",D53)</f>
        <v/>
      </c>
      <c r="AT53" s="100" t="str">
        <f t="shared" si="163"/>
        <v/>
      </c>
      <c r="AU53" s="100" t="str">
        <f t="shared" si="163"/>
        <v/>
      </c>
      <c r="AV53" s="68" t="str">
        <f t="shared" si="120"/>
        <v/>
      </c>
      <c r="AW53" s="100" t="str">
        <f t="shared" ref="AW53:AX53" si="164">IF(G53="","",G53)</f>
        <v/>
      </c>
      <c r="AX53" s="100" t="str">
        <f t="shared" si="164"/>
        <v/>
      </c>
      <c r="AY53" s="100" t="str">
        <f t="shared" si="122"/>
        <v/>
      </c>
      <c r="AZ53" s="70" t="str">
        <f t="shared" ref="AZ53:BD53" si="165">IF(I53="","",I53)</f>
        <v/>
      </c>
      <c r="BA53" s="169" t="str">
        <f t="shared" si="165"/>
        <v/>
      </c>
      <c r="BB53" s="70" t="str">
        <f t="shared" si="165"/>
        <v/>
      </c>
      <c r="BC53" s="70" t="str">
        <f t="shared" si="165"/>
        <v/>
      </c>
      <c r="BD53" s="70" t="str">
        <f t="shared" si="165"/>
        <v/>
      </c>
      <c r="BE53" s="70" t="str">
        <f t="shared" si="124"/>
        <v/>
      </c>
      <c r="BF53" s="70" t="str">
        <f t="shared" si="125"/>
        <v/>
      </c>
      <c r="BG53" s="70" t="str">
        <f t="shared" si="126"/>
        <v/>
      </c>
      <c r="BH53" s="145" t="str">
        <f t="shared" si="15"/>
        <v/>
      </c>
      <c r="BI53" s="70" t="str">
        <f t="shared" si="16"/>
        <v/>
      </c>
      <c r="BJ53" s="70" t="str">
        <f t="shared" si="17"/>
        <v/>
      </c>
      <c r="BK53" s="70" t="str">
        <f t="shared" si="112"/>
        <v/>
      </c>
    </row>
    <row r="54" spans="1:63" ht="21" customHeight="1">
      <c r="A54" s="68"/>
      <c r="B54" s="68" t="str">
        <f t="shared" si="2"/>
        <v>0</v>
      </c>
      <c r="C54" s="97">
        <v>47</v>
      </c>
      <c r="D54" s="117"/>
      <c r="E54" s="195"/>
      <c r="F54" s="195"/>
      <c r="G54" s="195"/>
      <c r="H54" s="195"/>
      <c r="I54" s="117"/>
      <c r="J54" s="117"/>
      <c r="K54" s="117"/>
      <c r="L54" s="196" t="str">
        <f>IF(G54="","",申込情報!$C$7)</f>
        <v/>
      </c>
      <c r="M54" s="117"/>
      <c r="N54" s="117"/>
      <c r="O54" s="197"/>
      <c r="P54" s="197"/>
      <c r="Q54" s="197"/>
      <c r="R54" s="117"/>
      <c r="S54" s="197"/>
      <c r="T54" s="197"/>
      <c r="U54" s="198"/>
      <c r="V54" s="199" t="str">
        <f t="shared" si="3"/>
        <v/>
      </c>
      <c r="W54" s="200"/>
      <c r="X54" s="117"/>
      <c r="Y54" s="197"/>
      <c r="Z54" s="198"/>
      <c r="AA54" s="91"/>
      <c r="AB54" s="98">
        <f t="shared" si="113"/>
        <v>0</v>
      </c>
      <c r="AC54" s="98" t="str">
        <f t="shared" si="114"/>
        <v/>
      </c>
      <c r="AD54" s="98">
        <f t="shared" si="115"/>
        <v>0</v>
      </c>
      <c r="AE54" s="98">
        <f t="shared" si="116"/>
        <v>0</v>
      </c>
      <c r="AF54" s="98" t="str">
        <f t="shared" si="117"/>
        <v/>
      </c>
      <c r="AG54" s="98">
        <f t="shared" si="118"/>
        <v>0</v>
      </c>
      <c r="AH54" s="68"/>
      <c r="AI54" s="19" t="s">
        <v>209</v>
      </c>
      <c r="AJ54" s="71"/>
      <c r="AK54" s="71"/>
      <c r="AL54" s="71"/>
      <c r="AM54" s="71"/>
      <c r="AN54" s="71"/>
      <c r="AO54" s="71"/>
      <c r="AP54" s="71"/>
      <c r="AQ54" s="71"/>
      <c r="AR54" s="71"/>
      <c r="AS54" s="70" t="str">
        <f t="shared" ref="AS54:AU54" si="166">IF(D54="","",D54)</f>
        <v/>
      </c>
      <c r="AT54" s="100" t="str">
        <f t="shared" si="166"/>
        <v/>
      </c>
      <c r="AU54" s="100" t="str">
        <f t="shared" si="166"/>
        <v/>
      </c>
      <c r="AV54" s="68" t="str">
        <f t="shared" si="120"/>
        <v/>
      </c>
      <c r="AW54" s="100" t="str">
        <f t="shared" ref="AW54:AX54" si="167">IF(G54="","",G54)</f>
        <v/>
      </c>
      <c r="AX54" s="100" t="str">
        <f t="shared" si="167"/>
        <v/>
      </c>
      <c r="AY54" s="100" t="str">
        <f t="shared" si="122"/>
        <v/>
      </c>
      <c r="AZ54" s="70" t="str">
        <f t="shared" ref="AZ54:BD54" si="168">IF(I54="","",I54)</f>
        <v/>
      </c>
      <c r="BA54" s="169" t="str">
        <f t="shared" si="168"/>
        <v/>
      </c>
      <c r="BB54" s="70" t="str">
        <f t="shared" si="168"/>
        <v/>
      </c>
      <c r="BC54" s="70" t="str">
        <f t="shared" si="168"/>
        <v/>
      </c>
      <c r="BD54" s="70" t="str">
        <f t="shared" si="168"/>
        <v/>
      </c>
      <c r="BE54" s="70" t="str">
        <f t="shared" si="124"/>
        <v/>
      </c>
      <c r="BF54" s="70" t="str">
        <f t="shared" si="125"/>
        <v/>
      </c>
      <c r="BG54" s="70" t="str">
        <f t="shared" si="126"/>
        <v/>
      </c>
      <c r="BH54" s="145" t="str">
        <f t="shared" si="15"/>
        <v/>
      </c>
      <c r="BI54" s="70" t="str">
        <f t="shared" si="16"/>
        <v/>
      </c>
      <c r="BJ54" s="70" t="str">
        <f t="shared" si="17"/>
        <v/>
      </c>
      <c r="BK54" s="70" t="str">
        <f t="shared" si="112"/>
        <v/>
      </c>
    </row>
    <row r="55" spans="1:63" ht="21" customHeight="1">
      <c r="A55" s="68"/>
      <c r="B55" s="68" t="str">
        <f t="shared" si="2"/>
        <v>0</v>
      </c>
      <c r="C55" s="97">
        <v>48</v>
      </c>
      <c r="D55" s="117"/>
      <c r="E55" s="195"/>
      <c r="F55" s="195"/>
      <c r="G55" s="195"/>
      <c r="H55" s="195"/>
      <c r="I55" s="117"/>
      <c r="J55" s="117"/>
      <c r="K55" s="117"/>
      <c r="L55" s="196" t="str">
        <f>IF(G55="","",申込情報!$C$7)</f>
        <v/>
      </c>
      <c r="M55" s="117"/>
      <c r="N55" s="117"/>
      <c r="O55" s="197"/>
      <c r="P55" s="197"/>
      <c r="Q55" s="197"/>
      <c r="R55" s="117"/>
      <c r="S55" s="197"/>
      <c r="T55" s="197"/>
      <c r="U55" s="198"/>
      <c r="V55" s="199" t="str">
        <f t="shared" si="3"/>
        <v/>
      </c>
      <c r="W55" s="200"/>
      <c r="X55" s="117"/>
      <c r="Y55" s="197"/>
      <c r="Z55" s="198"/>
      <c r="AA55" s="91"/>
      <c r="AB55" s="98">
        <f t="shared" si="113"/>
        <v>0</v>
      </c>
      <c r="AC55" s="98" t="str">
        <f t="shared" si="114"/>
        <v/>
      </c>
      <c r="AD55" s="98">
        <f t="shared" si="115"/>
        <v>0</v>
      </c>
      <c r="AE55" s="98">
        <f t="shared" si="116"/>
        <v>0</v>
      </c>
      <c r="AF55" s="98" t="str">
        <f t="shared" si="117"/>
        <v/>
      </c>
      <c r="AG55" s="98">
        <f t="shared" si="118"/>
        <v>0</v>
      </c>
      <c r="AH55" s="68"/>
      <c r="AI55" s="19"/>
      <c r="AJ55" s="71"/>
      <c r="AK55" s="71"/>
      <c r="AL55" s="71"/>
      <c r="AM55" s="71"/>
      <c r="AN55" s="71"/>
      <c r="AO55" s="71"/>
      <c r="AP55" s="71"/>
      <c r="AQ55" s="71"/>
      <c r="AR55" s="71"/>
      <c r="AS55" s="70" t="str">
        <f t="shared" ref="AS55:AU55" si="169">IF(D55="","",D55)</f>
        <v/>
      </c>
      <c r="AT55" s="100" t="str">
        <f t="shared" si="169"/>
        <v/>
      </c>
      <c r="AU55" s="100" t="str">
        <f t="shared" si="169"/>
        <v/>
      </c>
      <c r="AV55" s="68" t="str">
        <f t="shared" si="120"/>
        <v/>
      </c>
      <c r="AW55" s="100" t="str">
        <f t="shared" ref="AW55:AX55" si="170">IF(G55="","",G55)</f>
        <v/>
      </c>
      <c r="AX55" s="100" t="str">
        <f t="shared" si="170"/>
        <v/>
      </c>
      <c r="AY55" s="100" t="str">
        <f t="shared" si="122"/>
        <v/>
      </c>
      <c r="AZ55" s="70" t="str">
        <f t="shared" ref="AZ55:BD55" si="171">IF(I55="","",I55)</f>
        <v/>
      </c>
      <c r="BA55" s="169" t="str">
        <f t="shared" si="171"/>
        <v/>
      </c>
      <c r="BB55" s="70" t="str">
        <f t="shared" si="171"/>
        <v/>
      </c>
      <c r="BC55" s="70" t="str">
        <f t="shared" si="171"/>
        <v/>
      </c>
      <c r="BD55" s="70" t="str">
        <f t="shared" si="171"/>
        <v/>
      </c>
      <c r="BE55" s="70" t="str">
        <f t="shared" si="124"/>
        <v/>
      </c>
      <c r="BF55" s="70" t="str">
        <f t="shared" si="125"/>
        <v/>
      </c>
      <c r="BG55" s="70" t="str">
        <f t="shared" si="126"/>
        <v/>
      </c>
      <c r="BH55" s="145" t="str">
        <f t="shared" si="15"/>
        <v/>
      </c>
      <c r="BI55" s="70" t="str">
        <f t="shared" si="16"/>
        <v/>
      </c>
      <c r="BJ55" s="70" t="str">
        <f t="shared" si="17"/>
        <v/>
      </c>
      <c r="BK55" s="70" t="str">
        <f t="shared" si="112"/>
        <v/>
      </c>
    </row>
    <row r="56" spans="1:63" ht="21" customHeight="1">
      <c r="A56" s="68"/>
      <c r="B56" s="68" t="str">
        <f t="shared" si="2"/>
        <v>0</v>
      </c>
      <c r="C56" s="97">
        <v>49</v>
      </c>
      <c r="D56" s="117"/>
      <c r="E56" s="195"/>
      <c r="F56" s="195"/>
      <c r="G56" s="195"/>
      <c r="H56" s="195"/>
      <c r="I56" s="117"/>
      <c r="J56" s="117"/>
      <c r="K56" s="117"/>
      <c r="L56" s="196" t="str">
        <f>IF(G56="","",申込情報!$C$7)</f>
        <v/>
      </c>
      <c r="M56" s="117"/>
      <c r="N56" s="117"/>
      <c r="O56" s="197"/>
      <c r="P56" s="197"/>
      <c r="Q56" s="197"/>
      <c r="R56" s="117"/>
      <c r="S56" s="197"/>
      <c r="T56" s="197"/>
      <c r="U56" s="198"/>
      <c r="V56" s="199" t="str">
        <f t="shared" si="3"/>
        <v/>
      </c>
      <c r="W56" s="200"/>
      <c r="X56" s="117"/>
      <c r="Y56" s="197"/>
      <c r="Z56" s="198"/>
      <c r="AA56" s="91"/>
      <c r="AB56" s="98">
        <f t="shared" si="113"/>
        <v>0</v>
      </c>
      <c r="AC56" s="98" t="str">
        <f t="shared" si="114"/>
        <v/>
      </c>
      <c r="AD56" s="98">
        <f t="shared" si="115"/>
        <v>0</v>
      </c>
      <c r="AE56" s="98">
        <f t="shared" si="116"/>
        <v>0</v>
      </c>
      <c r="AF56" s="98" t="str">
        <f t="shared" si="117"/>
        <v/>
      </c>
      <c r="AG56" s="98">
        <f t="shared" si="118"/>
        <v>0</v>
      </c>
      <c r="AH56" s="68"/>
      <c r="AI56" s="19"/>
      <c r="AJ56" s="71"/>
      <c r="AK56" s="71"/>
      <c r="AL56" s="71"/>
      <c r="AM56" s="71"/>
      <c r="AN56" s="71"/>
      <c r="AO56" s="71"/>
      <c r="AP56" s="71"/>
      <c r="AQ56" s="71"/>
      <c r="AR56" s="71"/>
      <c r="AS56" s="70" t="str">
        <f t="shared" ref="AS56:AU56" si="172">IF(D56="","",D56)</f>
        <v/>
      </c>
      <c r="AT56" s="100" t="str">
        <f t="shared" si="172"/>
        <v/>
      </c>
      <c r="AU56" s="100" t="str">
        <f t="shared" si="172"/>
        <v/>
      </c>
      <c r="AV56" s="68" t="str">
        <f t="shared" si="120"/>
        <v/>
      </c>
      <c r="AW56" s="100" t="str">
        <f t="shared" ref="AW56:AX56" si="173">IF(G56="","",G56)</f>
        <v/>
      </c>
      <c r="AX56" s="100" t="str">
        <f t="shared" si="173"/>
        <v/>
      </c>
      <c r="AY56" s="100" t="str">
        <f t="shared" si="122"/>
        <v/>
      </c>
      <c r="AZ56" s="70" t="str">
        <f t="shared" ref="AZ56:BD56" si="174">IF(I56="","",I56)</f>
        <v/>
      </c>
      <c r="BA56" s="169" t="str">
        <f t="shared" si="174"/>
        <v/>
      </c>
      <c r="BB56" s="70" t="str">
        <f t="shared" si="174"/>
        <v/>
      </c>
      <c r="BC56" s="70" t="str">
        <f t="shared" si="174"/>
        <v/>
      </c>
      <c r="BD56" s="70" t="str">
        <f t="shared" si="174"/>
        <v/>
      </c>
      <c r="BE56" s="70" t="str">
        <f t="shared" si="124"/>
        <v/>
      </c>
      <c r="BF56" s="70" t="str">
        <f t="shared" si="125"/>
        <v/>
      </c>
      <c r="BG56" s="70" t="str">
        <f t="shared" si="126"/>
        <v/>
      </c>
      <c r="BH56" s="145" t="str">
        <f t="shared" si="15"/>
        <v/>
      </c>
      <c r="BI56" s="70" t="str">
        <f t="shared" si="16"/>
        <v/>
      </c>
      <c r="BJ56" s="70" t="str">
        <f t="shared" si="17"/>
        <v/>
      </c>
      <c r="BK56" s="70" t="str">
        <f t="shared" si="112"/>
        <v/>
      </c>
    </row>
    <row r="57" spans="1:63" ht="21" customHeight="1">
      <c r="A57" s="68"/>
      <c r="B57" s="68" t="str">
        <f t="shared" si="2"/>
        <v>0</v>
      </c>
      <c r="C57" s="102">
        <v>50</v>
      </c>
      <c r="D57" s="121"/>
      <c r="E57" s="202"/>
      <c r="F57" s="202"/>
      <c r="G57" s="202"/>
      <c r="H57" s="202"/>
      <c r="I57" s="121"/>
      <c r="J57" s="121"/>
      <c r="K57" s="121"/>
      <c r="L57" s="203" t="str">
        <f>IF(G57="","",申込情報!$C$7)</f>
        <v/>
      </c>
      <c r="M57" s="121"/>
      <c r="N57" s="121"/>
      <c r="O57" s="204"/>
      <c r="P57" s="204"/>
      <c r="Q57" s="204"/>
      <c r="R57" s="121"/>
      <c r="S57" s="204"/>
      <c r="T57" s="204"/>
      <c r="U57" s="205"/>
      <c r="V57" s="206" t="str">
        <f t="shared" si="3"/>
        <v/>
      </c>
      <c r="W57" s="207"/>
      <c r="X57" s="121"/>
      <c r="Y57" s="204"/>
      <c r="Z57" s="205"/>
      <c r="AA57" s="91"/>
      <c r="AB57" s="98">
        <f t="shared" si="113"/>
        <v>0</v>
      </c>
      <c r="AC57" s="98" t="str">
        <f t="shared" si="114"/>
        <v/>
      </c>
      <c r="AD57" s="98">
        <f t="shared" si="115"/>
        <v>0</v>
      </c>
      <c r="AE57" s="98">
        <f t="shared" si="116"/>
        <v>0</v>
      </c>
      <c r="AF57" s="98" t="str">
        <f t="shared" si="117"/>
        <v/>
      </c>
      <c r="AG57" s="98">
        <f t="shared" si="118"/>
        <v>0</v>
      </c>
      <c r="AH57" s="68"/>
      <c r="AI57" s="19"/>
      <c r="AJ57" s="71"/>
      <c r="AK57" s="71"/>
      <c r="AL57" s="71"/>
      <c r="AM57" s="71"/>
      <c r="AN57" s="71"/>
      <c r="AO57" s="71"/>
      <c r="AP57" s="71"/>
      <c r="AQ57" s="71"/>
      <c r="AR57" s="71"/>
      <c r="AS57" s="70" t="str">
        <f t="shared" ref="AS57:AU57" si="175">IF(D57="","",D57)</f>
        <v/>
      </c>
      <c r="AT57" s="100" t="str">
        <f t="shared" si="175"/>
        <v/>
      </c>
      <c r="AU57" s="100" t="str">
        <f t="shared" si="175"/>
        <v/>
      </c>
      <c r="AV57" s="68" t="str">
        <f t="shared" si="120"/>
        <v/>
      </c>
      <c r="AW57" s="100" t="str">
        <f t="shared" ref="AW57:AX57" si="176">IF(G57="","",G57)</f>
        <v/>
      </c>
      <c r="AX57" s="100" t="str">
        <f t="shared" si="176"/>
        <v/>
      </c>
      <c r="AY57" s="100" t="str">
        <f t="shared" si="122"/>
        <v/>
      </c>
      <c r="AZ57" s="70" t="str">
        <f t="shared" ref="AZ57:BD57" si="177">IF(I57="","",I57)</f>
        <v/>
      </c>
      <c r="BA57" s="169" t="str">
        <f t="shared" si="177"/>
        <v/>
      </c>
      <c r="BB57" s="70" t="str">
        <f t="shared" si="177"/>
        <v/>
      </c>
      <c r="BC57" s="70" t="str">
        <f t="shared" si="177"/>
        <v/>
      </c>
      <c r="BD57" s="70" t="str">
        <f t="shared" si="177"/>
        <v/>
      </c>
      <c r="BE57" s="70" t="str">
        <f t="shared" si="124"/>
        <v/>
      </c>
      <c r="BF57" s="70" t="str">
        <f t="shared" si="125"/>
        <v/>
      </c>
      <c r="BG57" s="70" t="str">
        <f t="shared" si="126"/>
        <v/>
      </c>
      <c r="BH57" s="145" t="str">
        <f t="shared" si="15"/>
        <v/>
      </c>
      <c r="BI57" s="70" t="str">
        <f t="shared" si="16"/>
        <v/>
      </c>
      <c r="BJ57" s="70" t="str">
        <f t="shared" si="17"/>
        <v/>
      </c>
      <c r="BK57" s="70" t="str">
        <f t="shared" si="112"/>
        <v/>
      </c>
    </row>
    <row r="58" spans="1:63" ht="21" customHeight="1">
      <c r="A58" s="68"/>
      <c r="B58" s="68" t="str">
        <f t="shared" si="2"/>
        <v>0</v>
      </c>
      <c r="C58" s="103">
        <v>51</v>
      </c>
      <c r="D58" s="208"/>
      <c r="E58" s="209"/>
      <c r="F58" s="209"/>
      <c r="G58" s="209"/>
      <c r="H58" s="209"/>
      <c r="I58" s="208"/>
      <c r="J58" s="208"/>
      <c r="K58" s="208"/>
      <c r="L58" s="210" t="str">
        <f>IF(G58="","",申込情報!$C$7)</f>
        <v/>
      </c>
      <c r="M58" s="208"/>
      <c r="N58" s="208"/>
      <c r="O58" s="211"/>
      <c r="P58" s="211"/>
      <c r="Q58" s="211"/>
      <c r="R58" s="208"/>
      <c r="S58" s="211"/>
      <c r="T58" s="211"/>
      <c r="U58" s="212"/>
      <c r="V58" s="213" t="str">
        <f t="shared" si="3"/>
        <v/>
      </c>
      <c r="W58" s="214"/>
      <c r="X58" s="215"/>
      <c r="Y58" s="216"/>
      <c r="Z58" s="217"/>
      <c r="AA58" s="91"/>
      <c r="AB58" s="98">
        <f t="shared" si="113"/>
        <v>0</v>
      </c>
      <c r="AC58" s="98" t="str">
        <f t="shared" si="114"/>
        <v/>
      </c>
      <c r="AD58" s="98">
        <f t="shared" si="115"/>
        <v>0</v>
      </c>
      <c r="AE58" s="98">
        <f t="shared" si="116"/>
        <v>0</v>
      </c>
      <c r="AF58" s="98" t="str">
        <f t="shared" si="117"/>
        <v/>
      </c>
      <c r="AG58" s="98">
        <f t="shared" si="118"/>
        <v>0</v>
      </c>
      <c r="AH58" s="68"/>
      <c r="AI58" s="19"/>
      <c r="AJ58" s="71"/>
      <c r="AK58" s="71"/>
      <c r="AL58" s="71"/>
      <c r="AM58" s="71"/>
      <c r="AN58" s="71"/>
      <c r="AO58" s="71"/>
      <c r="AP58" s="71"/>
      <c r="AQ58" s="71"/>
      <c r="AR58" s="71"/>
      <c r="AS58" s="70" t="str">
        <f t="shared" ref="AS58:AU58" si="178">IF(D58="","",D58)</f>
        <v/>
      </c>
      <c r="AT58" s="100" t="str">
        <f t="shared" si="178"/>
        <v/>
      </c>
      <c r="AU58" s="100" t="str">
        <f t="shared" si="178"/>
        <v/>
      </c>
      <c r="AV58" s="68" t="str">
        <f t="shared" si="120"/>
        <v/>
      </c>
      <c r="AW58" s="100" t="str">
        <f t="shared" ref="AW58:AX58" si="179">IF(G58="","",G58)</f>
        <v/>
      </c>
      <c r="AX58" s="100" t="str">
        <f t="shared" si="179"/>
        <v/>
      </c>
      <c r="AY58" s="100" t="str">
        <f t="shared" si="122"/>
        <v/>
      </c>
      <c r="AZ58" s="70" t="str">
        <f t="shared" ref="AZ58:BD58" si="180">IF(I58="","",I58)</f>
        <v/>
      </c>
      <c r="BA58" s="169" t="str">
        <f t="shared" si="180"/>
        <v/>
      </c>
      <c r="BB58" s="70" t="str">
        <f t="shared" si="180"/>
        <v/>
      </c>
      <c r="BC58" s="70" t="str">
        <f t="shared" si="180"/>
        <v/>
      </c>
      <c r="BD58" s="70" t="str">
        <f t="shared" si="180"/>
        <v/>
      </c>
      <c r="BE58" s="70" t="str">
        <f t="shared" si="124"/>
        <v/>
      </c>
      <c r="BF58" s="70" t="str">
        <f t="shared" si="125"/>
        <v/>
      </c>
      <c r="BG58" s="70" t="str">
        <f t="shared" si="126"/>
        <v/>
      </c>
      <c r="BH58" s="145" t="str">
        <f t="shared" si="15"/>
        <v/>
      </c>
      <c r="BI58" s="70" t="str">
        <f t="shared" si="16"/>
        <v/>
      </c>
      <c r="BJ58" s="70" t="str">
        <f t="shared" si="17"/>
        <v/>
      </c>
      <c r="BK58" s="70" t="str">
        <f t="shared" si="112"/>
        <v/>
      </c>
    </row>
    <row r="59" spans="1:63" ht="21" customHeight="1">
      <c r="A59" s="68"/>
      <c r="B59" s="68" t="str">
        <f t="shared" si="2"/>
        <v>0</v>
      </c>
      <c r="C59" s="97">
        <v>52</v>
      </c>
      <c r="D59" s="117"/>
      <c r="E59" s="195"/>
      <c r="F59" s="195"/>
      <c r="G59" s="195"/>
      <c r="H59" s="195"/>
      <c r="I59" s="117"/>
      <c r="J59" s="117"/>
      <c r="K59" s="117"/>
      <c r="L59" s="196" t="str">
        <f>IF(G59="","",申込情報!$C$7)</f>
        <v/>
      </c>
      <c r="M59" s="117"/>
      <c r="N59" s="117"/>
      <c r="O59" s="197"/>
      <c r="P59" s="197"/>
      <c r="Q59" s="197"/>
      <c r="R59" s="117"/>
      <c r="S59" s="197"/>
      <c r="T59" s="197"/>
      <c r="U59" s="198"/>
      <c r="V59" s="199" t="str">
        <f t="shared" si="3"/>
        <v/>
      </c>
      <c r="W59" s="200"/>
      <c r="X59" s="117"/>
      <c r="Y59" s="197"/>
      <c r="Z59" s="198"/>
      <c r="AA59" s="91"/>
      <c r="AB59" s="98">
        <f t="shared" si="113"/>
        <v>0</v>
      </c>
      <c r="AC59" s="98" t="str">
        <f t="shared" si="114"/>
        <v/>
      </c>
      <c r="AD59" s="98">
        <f t="shared" si="115"/>
        <v>0</v>
      </c>
      <c r="AE59" s="98">
        <f t="shared" si="116"/>
        <v>0</v>
      </c>
      <c r="AF59" s="98" t="str">
        <f t="shared" si="117"/>
        <v/>
      </c>
      <c r="AG59" s="98">
        <f t="shared" si="118"/>
        <v>0</v>
      </c>
      <c r="AH59" s="68"/>
      <c r="AI59" s="19"/>
      <c r="AJ59" s="71"/>
      <c r="AK59" s="71"/>
      <c r="AL59" s="71"/>
      <c r="AM59" s="71"/>
      <c r="AN59" s="71"/>
      <c r="AO59" s="71"/>
      <c r="AP59" s="71"/>
      <c r="AQ59" s="71"/>
      <c r="AR59" s="71"/>
      <c r="AS59" s="70" t="str">
        <f t="shared" ref="AS59:AU59" si="181">IF(D59="","",D59)</f>
        <v/>
      </c>
      <c r="AT59" s="100" t="str">
        <f t="shared" si="181"/>
        <v/>
      </c>
      <c r="AU59" s="100" t="str">
        <f t="shared" si="181"/>
        <v/>
      </c>
      <c r="AV59" s="68" t="str">
        <f t="shared" si="120"/>
        <v/>
      </c>
      <c r="AW59" s="100" t="str">
        <f t="shared" ref="AW59:AX59" si="182">IF(G59="","",G59)</f>
        <v/>
      </c>
      <c r="AX59" s="100" t="str">
        <f t="shared" si="182"/>
        <v/>
      </c>
      <c r="AY59" s="100" t="str">
        <f t="shared" si="122"/>
        <v/>
      </c>
      <c r="AZ59" s="70" t="str">
        <f t="shared" ref="AZ59:BD59" si="183">IF(I59="","",I59)</f>
        <v/>
      </c>
      <c r="BA59" s="169" t="str">
        <f t="shared" si="183"/>
        <v/>
      </c>
      <c r="BB59" s="70" t="str">
        <f t="shared" si="183"/>
        <v/>
      </c>
      <c r="BC59" s="70" t="str">
        <f t="shared" si="183"/>
        <v/>
      </c>
      <c r="BD59" s="70" t="str">
        <f t="shared" si="183"/>
        <v/>
      </c>
      <c r="BE59" s="70" t="str">
        <f t="shared" si="124"/>
        <v/>
      </c>
      <c r="BF59" s="70" t="str">
        <f t="shared" si="125"/>
        <v/>
      </c>
      <c r="BG59" s="70" t="str">
        <f t="shared" si="126"/>
        <v/>
      </c>
      <c r="BH59" s="145" t="str">
        <f t="shared" si="15"/>
        <v/>
      </c>
      <c r="BI59" s="70" t="str">
        <f t="shared" si="16"/>
        <v/>
      </c>
      <c r="BJ59" s="70" t="str">
        <f t="shared" si="17"/>
        <v/>
      </c>
      <c r="BK59" s="70" t="str">
        <f t="shared" si="112"/>
        <v/>
      </c>
    </row>
    <row r="60" spans="1:63" ht="21" customHeight="1">
      <c r="A60" s="68"/>
      <c r="B60" s="68" t="str">
        <f t="shared" si="2"/>
        <v>0</v>
      </c>
      <c r="C60" s="97">
        <v>53</v>
      </c>
      <c r="D60" s="117"/>
      <c r="E60" s="195"/>
      <c r="F60" s="195"/>
      <c r="G60" s="195"/>
      <c r="H60" s="195"/>
      <c r="I60" s="117"/>
      <c r="J60" s="117"/>
      <c r="K60" s="117"/>
      <c r="L60" s="196" t="str">
        <f>IF(G60="","",申込情報!$C$7)</f>
        <v/>
      </c>
      <c r="M60" s="117"/>
      <c r="N60" s="117"/>
      <c r="O60" s="197"/>
      <c r="P60" s="197"/>
      <c r="Q60" s="197"/>
      <c r="R60" s="117"/>
      <c r="S60" s="197"/>
      <c r="T60" s="197"/>
      <c r="U60" s="198"/>
      <c r="V60" s="199" t="str">
        <f t="shared" si="3"/>
        <v/>
      </c>
      <c r="W60" s="200"/>
      <c r="X60" s="117"/>
      <c r="Y60" s="197"/>
      <c r="Z60" s="198"/>
      <c r="AA60" s="91"/>
      <c r="AB60" s="98">
        <f t="shared" si="113"/>
        <v>0</v>
      </c>
      <c r="AC60" s="98" t="str">
        <f t="shared" si="114"/>
        <v/>
      </c>
      <c r="AD60" s="98">
        <f t="shared" si="115"/>
        <v>0</v>
      </c>
      <c r="AE60" s="98">
        <f t="shared" si="116"/>
        <v>0</v>
      </c>
      <c r="AF60" s="98" t="str">
        <f t="shared" si="117"/>
        <v/>
      </c>
      <c r="AG60" s="98">
        <f t="shared" si="118"/>
        <v>0</v>
      </c>
      <c r="AH60" s="68"/>
      <c r="AI60" s="19"/>
      <c r="AJ60" s="71"/>
      <c r="AK60" s="71"/>
      <c r="AL60" s="71"/>
      <c r="AM60" s="71"/>
      <c r="AN60" s="71"/>
      <c r="AO60" s="71"/>
      <c r="AP60" s="71"/>
      <c r="AQ60" s="71"/>
      <c r="AR60" s="71"/>
      <c r="AS60" s="70" t="str">
        <f t="shared" ref="AS60:AU60" si="184">IF(D60="","",D60)</f>
        <v/>
      </c>
      <c r="AT60" s="100" t="str">
        <f t="shared" si="184"/>
        <v/>
      </c>
      <c r="AU60" s="100" t="str">
        <f t="shared" si="184"/>
        <v/>
      </c>
      <c r="AV60" s="68" t="str">
        <f t="shared" si="120"/>
        <v/>
      </c>
      <c r="AW60" s="100" t="str">
        <f t="shared" ref="AW60:AX60" si="185">IF(G60="","",G60)</f>
        <v/>
      </c>
      <c r="AX60" s="100" t="str">
        <f t="shared" si="185"/>
        <v/>
      </c>
      <c r="AY60" s="100" t="str">
        <f t="shared" si="122"/>
        <v/>
      </c>
      <c r="AZ60" s="70" t="str">
        <f t="shared" ref="AZ60:BD60" si="186">IF(I60="","",I60)</f>
        <v/>
      </c>
      <c r="BA60" s="169" t="str">
        <f t="shared" si="186"/>
        <v/>
      </c>
      <c r="BB60" s="70" t="str">
        <f t="shared" si="186"/>
        <v/>
      </c>
      <c r="BC60" s="70" t="str">
        <f t="shared" si="186"/>
        <v/>
      </c>
      <c r="BD60" s="70" t="str">
        <f t="shared" si="186"/>
        <v/>
      </c>
      <c r="BE60" s="70" t="str">
        <f t="shared" si="124"/>
        <v/>
      </c>
      <c r="BF60" s="70" t="str">
        <f t="shared" si="125"/>
        <v/>
      </c>
      <c r="BG60" s="70" t="str">
        <f t="shared" si="126"/>
        <v/>
      </c>
      <c r="BH60" s="145" t="str">
        <f t="shared" si="15"/>
        <v/>
      </c>
      <c r="BI60" s="70" t="str">
        <f t="shared" si="16"/>
        <v/>
      </c>
      <c r="BJ60" s="70" t="str">
        <f t="shared" si="17"/>
        <v/>
      </c>
      <c r="BK60" s="70" t="str">
        <f t="shared" si="112"/>
        <v/>
      </c>
    </row>
    <row r="61" spans="1:63" ht="21" customHeight="1">
      <c r="A61" s="68"/>
      <c r="B61" s="68" t="str">
        <f t="shared" si="2"/>
        <v>0</v>
      </c>
      <c r="C61" s="97">
        <v>54</v>
      </c>
      <c r="D61" s="117"/>
      <c r="E61" s="195"/>
      <c r="F61" s="195"/>
      <c r="G61" s="195"/>
      <c r="H61" s="195"/>
      <c r="I61" s="117"/>
      <c r="J61" s="117"/>
      <c r="K61" s="117"/>
      <c r="L61" s="196" t="str">
        <f>IF(G61="","",申込情報!$C$7)</f>
        <v/>
      </c>
      <c r="M61" s="117"/>
      <c r="N61" s="117"/>
      <c r="O61" s="197"/>
      <c r="P61" s="197"/>
      <c r="Q61" s="197"/>
      <c r="R61" s="117"/>
      <c r="S61" s="197"/>
      <c r="T61" s="197"/>
      <c r="U61" s="198"/>
      <c r="V61" s="199" t="str">
        <f t="shared" si="3"/>
        <v/>
      </c>
      <c r="W61" s="200"/>
      <c r="X61" s="117"/>
      <c r="Y61" s="197"/>
      <c r="Z61" s="198"/>
      <c r="AA61" s="91"/>
      <c r="AB61" s="98">
        <f t="shared" si="113"/>
        <v>0</v>
      </c>
      <c r="AC61" s="98" t="str">
        <f t="shared" si="114"/>
        <v/>
      </c>
      <c r="AD61" s="98">
        <f t="shared" si="115"/>
        <v>0</v>
      </c>
      <c r="AE61" s="98">
        <f t="shared" si="116"/>
        <v>0</v>
      </c>
      <c r="AF61" s="98" t="str">
        <f t="shared" si="117"/>
        <v/>
      </c>
      <c r="AG61" s="98">
        <f t="shared" si="118"/>
        <v>0</v>
      </c>
      <c r="AH61" s="68"/>
      <c r="AI61" s="19"/>
      <c r="AJ61" s="71"/>
      <c r="AK61" s="71"/>
      <c r="AL61" s="71"/>
      <c r="AM61" s="71"/>
      <c r="AN61" s="71"/>
      <c r="AO61" s="71"/>
      <c r="AP61" s="71"/>
      <c r="AQ61" s="71"/>
      <c r="AR61" s="71"/>
      <c r="AS61" s="70" t="str">
        <f t="shared" ref="AS61:AU61" si="187">IF(D61="","",D61)</f>
        <v/>
      </c>
      <c r="AT61" s="100" t="str">
        <f t="shared" si="187"/>
        <v/>
      </c>
      <c r="AU61" s="100" t="str">
        <f t="shared" si="187"/>
        <v/>
      </c>
      <c r="AV61" s="68" t="str">
        <f t="shared" si="120"/>
        <v/>
      </c>
      <c r="AW61" s="100" t="str">
        <f t="shared" ref="AW61:AX61" si="188">IF(G61="","",G61)</f>
        <v/>
      </c>
      <c r="AX61" s="100" t="str">
        <f t="shared" si="188"/>
        <v/>
      </c>
      <c r="AY61" s="100" t="str">
        <f t="shared" si="122"/>
        <v/>
      </c>
      <c r="AZ61" s="70" t="str">
        <f t="shared" ref="AZ61:BD61" si="189">IF(I61="","",I61)</f>
        <v/>
      </c>
      <c r="BA61" s="169" t="str">
        <f t="shared" si="189"/>
        <v/>
      </c>
      <c r="BB61" s="70" t="str">
        <f t="shared" si="189"/>
        <v/>
      </c>
      <c r="BC61" s="70" t="str">
        <f t="shared" si="189"/>
        <v/>
      </c>
      <c r="BD61" s="70" t="str">
        <f t="shared" si="189"/>
        <v/>
      </c>
      <c r="BE61" s="70" t="str">
        <f t="shared" si="124"/>
        <v/>
      </c>
      <c r="BF61" s="70" t="str">
        <f t="shared" si="125"/>
        <v/>
      </c>
      <c r="BG61" s="70" t="str">
        <f t="shared" si="126"/>
        <v/>
      </c>
      <c r="BH61" s="145" t="str">
        <f t="shared" si="15"/>
        <v/>
      </c>
      <c r="BI61" s="70" t="str">
        <f t="shared" si="16"/>
        <v/>
      </c>
      <c r="BJ61" s="70" t="str">
        <f t="shared" si="17"/>
        <v/>
      </c>
      <c r="BK61" s="70" t="str">
        <f t="shared" si="112"/>
        <v/>
      </c>
    </row>
    <row r="62" spans="1:63" ht="21" customHeight="1">
      <c r="A62" s="68"/>
      <c r="B62" s="68" t="str">
        <f t="shared" si="2"/>
        <v>0</v>
      </c>
      <c r="C62" s="97">
        <v>55</v>
      </c>
      <c r="D62" s="117"/>
      <c r="E62" s="195"/>
      <c r="F62" s="195"/>
      <c r="G62" s="195"/>
      <c r="H62" s="195"/>
      <c r="I62" s="117"/>
      <c r="J62" s="117"/>
      <c r="K62" s="117"/>
      <c r="L62" s="196" t="str">
        <f>IF(G62="","",申込情報!$C$7)</f>
        <v/>
      </c>
      <c r="M62" s="117"/>
      <c r="N62" s="117"/>
      <c r="O62" s="197"/>
      <c r="P62" s="197"/>
      <c r="Q62" s="197"/>
      <c r="R62" s="117"/>
      <c r="S62" s="197"/>
      <c r="T62" s="197"/>
      <c r="U62" s="198"/>
      <c r="V62" s="199" t="str">
        <f t="shared" si="3"/>
        <v/>
      </c>
      <c r="W62" s="200"/>
      <c r="X62" s="117"/>
      <c r="Y62" s="197"/>
      <c r="Z62" s="198"/>
      <c r="AA62" s="91"/>
      <c r="AB62" s="98">
        <f t="shared" si="113"/>
        <v>0</v>
      </c>
      <c r="AC62" s="98" t="str">
        <f t="shared" si="114"/>
        <v/>
      </c>
      <c r="AD62" s="98">
        <f t="shared" si="115"/>
        <v>0</v>
      </c>
      <c r="AE62" s="98">
        <f t="shared" si="116"/>
        <v>0</v>
      </c>
      <c r="AF62" s="98" t="str">
        <f t="shared" si="117"/>
        <v/>
      </c>
      <c r="AG62" s="98">
        <f t="shared" si="118"/>
        <v>0</v>
      </c>
      <c r="AH62" s="68"/>
      <c r="AI62" s="19"/>
      <c r="AJ62" s="71"/>
      <c r="AK62" s="71"/>
      <c r="AL62" s="71"/>
      <c r="AM62" s="71"/>
      <c r="AN62" s="71"/>
      <c r="AO62" s="71"/>
      <c r="AP62" s="71"/>
      <c r="AQ62" s="71"/>
      <c r="AR62" s="71"/>
      <c r="AS62" s="70" t="str">
        <f t="shared" ref="AS62:AU62" si="190">IF(D62="","",D62)</f>
        <v/>
      </c>
      <c r="AT62" s="100" t="str">
        <f t="shared" si="190"/>
        <v/>
      </c>
      <c r="AU62" s="100" t="str">
        <f t="shared" si="190"/>
        <v/>
      </c>
      <c r="AV62" s="68" t="str">
        <f t="shared" si="120"/>
        <v/>
      </c>
      <c r="AW62" s="100" t="str">
        <f t="shared" ref="AW62:AX62" si="191">IF(G62="","",G62)</f>
        <v/>
      </c>
      <c r="AX62" s="100" t="str">
        <f t="shared" si="191"/>
        <v/>
      </c>
      <c r="AY62" s="100" t="str">
        <f t="shared" si="122"/>
        <v/>
      </c>
      <c r="AZ62" s="70" t="str">
        <f t="shared" ref="AZ62:BD62" si="192">IF(I62="","",I62)</f>
        <v/>
      </c>
      <c r="BA62" s="169" t="str">
        <f t="shared" si="192"/>
        <v/>
      </c>
      <c r="BB62" s="70" t="str">
        <f t="shared" si="192"/>
        <v/>
      </c>
      <c r="BC62" s="70" t="str">
        <f t="shared" si="192"/>
        <v/>
      </c>
      <c r="BD62" s="70" t="str">
        <f t="shared" si="192"/>
        <v/>
      </c>
      <c r="BE62" s="70" t="str">
        <f t="shared" si="124"/>
        <v/>
      </c>
      <c r="BF62" s="70" t="str">
        <f t="shared" si="125"/>
        <v/>
      </c>
      <c r="BG62" s="70" t="str">
        <f t="shared" si="126"/>
        <v/>
      </c>
      <c r="BH62" s="145" t="str">
        <f t="shared" si="15"/>
        <v/>
      </c>
      <c r="BI62" s="70" t="str">
        <f t="shared" si="16"/>
        <v/>
      </c>
      <c r="BJ62" s="70" t="str">
        <f t="shared" si="17"/>
        <v/>
      </c>
      <c r="BK62" s="70" t="str">
        <f t="shared" si="112"/>
        <v/>
      </c>
    </row>
    <row r="63" spans="1:63" ht="21" customHeight="1">
      <c r="A63" s="68"/>
      <c r="B63" s="68" t="str">
        <f t="shared" si="2"/>
        <v>0</v>
      </c>
      <c r="C63" s="97">
        <v>56</v>
      </c>
      <c r="D63" s="117"/>
      <c r="E63" s="195"/>
      <c r="F63" s="195"/>
      <c r="G63" s="195"/>
      <c r="H63" s="195"/>
      <c r="I63" s="117"/>
      <c r="J63" s="117"/>
      <c r="K63" s="117"/>
      <c r="L63" s="196" t="str">
        <f>IF(G63="","",申込情報!$C$7)</f>
        <v/>
      </c>
      <c r="M63" s="117"/>
      <c r="N63" s="117"/>
      <c r="O63" s="197"/>
      <c r="P63" s="197"/>
      <c r="Q63" s="197"/>
      <c r="R63" s="117"/>
      <c r="S63" s="197"/>
      <c r="T63" s="197"/>
      <c r="U63" s="198"/>
      <c r="V63" s="199" t="str">
        <f t="shared" si="3"/>
        <v/>
      </c>
      <c r="W63" s="200"/>
      <c r="X63" s="117"/>
      <c r="Y63" s="197"/>
      <c r="Z63" s="198"/>
      <c r="AA63" s="91"/>
      <c r="AB63" s="98">
        <f t="shared" si="113"/>
        <v>0</v>
      </c>
      <c r="AC63" s="98" t="str">
        <f t="shared" si="114"/>
        <v/>
      </c>
      <c r="AD63" s="98">
        <f t="shared" si="115"/>
        <v>0</v>
      </c>
      <c r="AE63" s="98">
        <f t="shared" si="116"/>
        <v>0</v>
      </c>
      <c r="AF63" s="98" t="str">
        <f t="shared" si="117"/>
        <v/>
      </c>
      <c r="AG63" s="98">
        <f t="shared" si="118"/>
        <v>0</v>
      </c>
      <c r="AH63" s="68"/>
      <c r="AI63" s="19"/>
      <c r="AJ63" s="71"/>
      <c r="AK63" s="71"/>
      <c r="AL63" s="71"/>
      <c r="AM63" s="71"/>
      <c r="AN63" s="71"/>
      <c r="AO63" s="71"/>
      <c r="AP63" s="71"/>
      <c r="AQ63" s="71"/>
      <c r="AR63" s="71"/>
      <c r="AS63" s="70" t="str">
        <f t="shared" ref="AS63:AU63" si="193">IF(D63="","",D63)</f>
        <v/>
      </c>
      <c r="AT63" s="100" t="str">
        <f t="shared" si="193"/>
        <v/>
      </c>
      <c r="AU63" s="100" t="str">
        <f t="shared" si="193"/>
        <v/>
      </c>
      <c r="AV63" s="68" t="str">
        <f t="shared" si="120"/>
        <v/>
      </c>
      <c r="AW63" s="100" t="str">
        <f t="shared" ref="AW63:AX63" si="194">IF(G63="","",G63)</f>
        <v/>
      </c>
      <c r="AX63" s="100" t="str">
        <f t="shared" si="194"/>
        <v/>
      </c>
      <c r="AY63" s="100" t="str">
        <f t="shared" si="122"/>
        <v/>
      </c>
      <c r="AZ63" s="70" t="str">
        <f t="shared" ref="AZ63:BD63" si="195">IF(I63="","",I63)</f>
        <v/>
      </c>
      <c r="BA63" s="169" t="str">
        <f t="shared" si="195"/>
        <v/>
      </c>
      <c r="BB63" s="70" t="str">
        <f t="shared" si="195"/>
        <v/>
      </c>
      <c r="BC63" s="70" t="str">
        <f t="shared" si="195"/>
        <v/>
      </c>
      <c r="BD63" s="70" t="str">
        <f t="shared" si="195"/>
        <v/>
      </c>
      <c r="BE63" s="70" t="str">
        <f t="shared" si="124"/>
        <v/>
      </c>
      <c r="BF63" s="70" t="str">
        <f t="shared" si="125"/>
        <v/>
      </c>
      <c r="BG63" s="70" t="str">
        <f t="shared" si="126"/>
        <v/>
      </c>
      <c r="BH63" s="145" t="str">
        <f t="shared" si="15"/>
        <v/>
      </c>
      <c r="BI63" s="70" t="str">
        <f t="shared" si="16"/>
        <v/>
      </c>
      <c r="BJ63" s="70" t="str">
        <f t="shared" si="17"/>
        <v/>
      </c>
      <c r="BK63" s="70" t="str">
        <f t="shared" si="112"/>
        <v/>
      </c>
    </row>
    <row r="64" spans="1:63" ht="21" customHeight="1">
      <c r="A64" s="68"/>
      <c r="B64" s="68" t="str">
        <f t="shared" si="2"/>
        <v>0</v>
      </c>
      <c r="C64" s="97">
        <v>57</v>
      </c>
      <c r="D64" s="117"/>
      <c r="E64" s="195"/>
      <c r="F64" s="195"/>
      <c r="G64" s="195"/>
      <c r="H64" s="195"/>
      <c r="I64" s="117"/>
      <c r="J64" s="117"/>
      <c r="K64" s="117"/>
      <c r="L64" s="196" t="str">
        <f>IF(G64="","",申込情報!$C$7)</f>
        <v/>
      </c>
      <c r="M64" s="117"/>
      <c r="N64" s="117"/>
      <c r="O64" s="197"/>
      <c r="P64" s="197"/>
      <c r="Q64" s="197"/>
      <c r="R64" s="117"/>
      <c r="S64" s="197"/>
      <c r="T64" s="197"/>
      <c r="U64" s="198"/>
      <c r="V64" s="199" t="str">
        <f t="shared" si="3"/>
        <v/>
      </c>
      <c r="W64" s="200"/>
      <c r="X64" s="117"/>
      <c r="Y64" s="197"/>
      <c r="Z64" s="198"/>
      <c r="AA64" s="91"/>
      <c r="AB64" s="98">
        <f t="shared" si="113"/>
        <v>0</v>
      </c>
      <c r="AC64" s="98" t="str">
        <f t="shared" si="114"/>
        <v/>
      </c>
      <c r="AD64" s="98">
        <f t="shared" si="115"/>
        <v>0</v>
      </c>
      <c r="AE64" s="98">
        <f t="shared" si="116"/>
        <v>0</v>
      </c>
      <c r="AF64" s="98" t="str">
        <f t="shared" si="117"/>
        <v/>
      </c>
      <c r="AG64" s="98">
        <f t="shared" si="118"/>
        <v>0</v>
      </c>
      <c r="AH64" s="68"/>
      <c r="AI64" s="19"/>
      <c r="AJ64" s="71"/>
      <c r="AK64" s="71"/>
      <c r="AL64" s="71"/>
      <c r="AM64" s="71"/>
      <c r="AN64" s="71"/>
      <c r="AO64" s="71"/>
      <c r="AP64" s="71"/>
      <c r="AQ64" s="71"/>
      <c r="AR64" s="71"/>
      <c r="AS64" s="70" t="str">
        <f t="shared" ref="AS64:AU64" si="196">IF(D64="","",D64)</f>
        <v/>
      </c>
      <c r="AT64" s="100" t="str">
        <f t="shared" si="196"/>
        <v/>
      </c>
      <c r="AU64" s="100" t="str">
        <f t="shared" si="196"/>
        <v/>
      </c>
      <c r="AV64" s="68" t="str">
        <f t="shared" si="120"/>
        <v/>
      </c>
      <c r="AW64" s="100" t="str">
        <f t="shared" ref="AW64:AX64" si="197">IF(G64="","",G64)</f>
        <v/>
      </c>
      <c r="AX64" s="100" t="str">
        <f t="shared" si="197"/>
        <v/>
      </c>
      <c r="AY64" s="100" t="str">
        <f t="shared" si="122"/>
        <v/>
      </c>
      <c r="AZ64" s="70" t="str">
        <f t="shared" ref="AZ64:BD64" si="198">IF(I64="","",I64)</f>
        <v/>
      </c>
      <c r="BA64" s="169" t="str">
        <f t="shared" si="198"/>
        <v/>
      </c>
      <c r="BB64" s="70" t="str">
        <f t="shared" si="198"/>
        <v/>
      </c>
      <c r="BC64" s="70" t="str">
        <f t="shared" si="198"/>
        <v/>
      </c>
      <c r="BD64" s="70" t="str">
        <f t="shared" si="198"/>
        <v/>
      </c>
      <c r="BE64" s="70" t="str">
        <f t="shared" si="124"/>
        <v/>
      </c>
      <c r="BF64" s="70" t="str">
        <f t="shared" si="125"/>
        <v/>
      </c>
      <c r="BG64" s="70" t="str">
        <f t="shared" si="126"/>
        <v/>
      </c>
      <c r="BH64" s="145" t="str">
        <f t="shared" si="15"/>
        <v/>
      </c>
      <c r="BI64" s="70" t="str">
        <f t="shared" si="16"/>
        <v/>
      </c>
      <c r="BJ64" s="70" t="str">
        <f t="shared" si="17"/>
        <v/>
      </c>
      <c r="BK64" s="70" t="str">
        <f t="shared" si="112"/>
        <v/>
      </c>
    </row>
    <row r="65" spans="1:63" ht="21" customHeight="1">
      <c r="A65" s="68"/>
      <c r="B65" s="68" t="str">
        <f t="shared" si="2"/>
        <v>0</v>
      </c>
      <c r="C65" s="97">
        <v>58</v>
      </c>
      <c r="D65" s="117"/>
      <c r="E65" s="195"/>
      <c r="F65" s="195"/>
      <c r="G65" s="195"/>
      <c r="H65" s="195"/>
      <c r="I65" s="117"/>
      <c r="J65" s="117"/>
      <c r="K65" s="117"/>
      <c r="L65" s="196" t="str">
        <f>IF(G65="","",申込情報!$C$7)</f>
        <v/>
      </c>
      <c r="M65" s="117"/>
      <c r="N65" s="117"/>
      <c r="O65" s="197"/>
      <c r="P65" s="197"/>
      <c r="Q65" s="197"/>
      <c r="R65" s="117"/>
      <c r="S65" s="197"/>
      <c r="T65" s="197"/>
      <c r="U65" s="198"/>
      <c r="V65" s="199" t="str">
        <f t="shared" si="3"/>
        <v/>
      </c>
      <c r="W65" s="200"/>
      <c r="X65" s="117"/>
      <c r="Y65" s="197"/>
      <c r="Z65" s="198"/>
      <c r="AA65" s="91"/>
      <c r="AB65" s="98">
        <f t="shared" si="113"/>
        <v>0</v>
      </c>
      <c r="AC65" s="98" t="str">
        <f t="shared" si="114"/>
        <v/>
      </c>
      <c r="AD65" s="98">
        <f t="shared" si="115"/>
        <v>0</v>
      </c>
      <c r="AE65" s="98">
        <f t="shared" si="116"/>
        <v>0</v>
      </c>
      <c r="AF65" s="98" t="str">
        <f t="shared" si="117"/>
        <v/>
      </c>
      <c r="AG65" s="98">
        <f t="shared" si="118"/>
        <v>0</v>
      </c>
      <c r="AH65" s="68"/>
      <c r="AI65" s="19"/>
      <c r="AJ65" s="71"/>
      <c r="AK65" s="71"/>
      <c r="AL65" s="71"/>
      <c r="AM65" s="71"/>
      <c r="AN65" s="71"/>
      <c r="AO65" s="71"/>
      <c r="AP65" s="71"/>
      <c r="AQ65" s="71"/>
      <c r="AR65" s="71"/>
      <c r="AS65" s="70" t="str">
        <f t="shared" ref="AS65:AU65" si="199">IF(D65="","",D65)</f>
        <v/>
      </c>
      <c r="AT65" s="100" t="str">
        <f t="shared" si="199"/>
        <v/>
      </c>
      <c r="AU65" s="100" t="str">
        <f t="shared" si="199"/>
        <v/>
      </c>
      <c r="AV65" s="68" t="str">
        <f t="shared" si="120"/>
        <v/>
      </c>
      <c r="AW65" s="100" t="str">
        <f t="shared" ref="AW65:AX65" si="200">IF(G65="","",G65)</f>
        <v/>
      </c>
      <c r="AX65" s="100" t="str">
        <f t="shared" si="200"/>
        <v/>
      </c>
      <c r="AY65" s="100" t="str">
        <f t="shared" si="122"/>
        <v/>
      </c>
      <c r="AZ65" s="70" t="str">
        <f t="shared" ref="AZ65:BD65" si="201">IF(I65="","",I65)</f>
        <v/>
      </c>
      <c r="BA65" s="169" t="str">
        <f t="shared" si="201"/>
        <v/>
      </c>
      <c r="BB65" s="70" t="str">
        <f t="shared" si="201"/>
        <v/>
      </c>
      <c r="BC65" s="70" t="str">
        <f t="shared" si="201"/>
        <v/>
      </c>
      <c r="BD65" s="70" t="str">
        <f t="shared" si="201"/>
        <v/>
      </c>
      <c r="BE65" s="70" t="str">
        <f t="shared" si="124"/>
        <v/>
      </c>
      <c r="BF65" s="70" t="str">
        <f t="shared" si="125"/>
        <v/>
      </c>
      <c r="BG65" s="70" t="str">
        <f t="shared" si="126"/>
        <v/>
      </c>
      <c r="BH65" s="145" t="str">
        <f t="shared" si="15"/>
        <v/>
      </c>
      <c r="BI65" s="70" t="str">
        <f t="shared" si="16"/>
        <v/>
      </c>
      <c r="BJ65" s="70" t="str">
        <f t="shared" si="17"/>
        <v/>
      </c>
      <c r="BK65" s="70" t="str">
        <f t="shared" si="112"/>
        <v/>
      </c>
    </row>
    <row r="66" spans="1:63" ht="21" customHeight="1">
      <c r="A66" s="68"/>
      <c r="B66" s="68" t="str">
        <f t="shared" si="2"/>
        <v>0</v>
      </c>
      <c r="C66" s="97">
        <v>59</v>
      </c>
      <c r="D66" s="117"/>
      <c r="E66" s="195"/>
      <c r="F66" s="195"/>
      <c r="G66" s="195"/>
      <c r="H66" s="195"/>
      <c r="I66" s="117"/>
      <c r="J66" s="117"/>
      <c r="K66" s="117"/>
      <c r="L66" s="196" t="str">
        <f>IF(G66="","",申込情報!$C$7)</f>
        <v/>
      </c>
      <c r="M66" s="117"/>
      <c r="N66" s="117"/>
      <c r="O66" s="197"/>
      <c r="P66" s="197"/>
      <c r="Q66" s="197"/>
      <c r="R66" s="117"/>
      <c r="S66" s="197"/>
      <c r="T66" s="197"/>
      <c r="U66" s="198"/>
      <c r="V66" s="199" t="str">
        <f t="shared" si="3"/>
        <v/>
      </c>
      <c r="W66" s="200"/>
      <c r="X66" s="117"/>
      <c r="Y66" s="197"/>
      <c r="Z66" s="198"/>
      <c r="AA66" s="91"/>
      <c r="AB66" s="98">
        <f t="shared" si="113"/>
        <v>0</v>
      </c>
      <c r="AC66" s="98" t="str">
        <f t="shared" si="114"/>
        <v/>
      </c>
      <c r="AD66" s="98">
        <f t="shared" si="115"/>
        <v>0</v>
      </c>
      <c r="AE66" s="98">
        <f t="shared" si="116"/>
        <v>0</v>
      </c>
      <c r="AF66" s="98" t="str">
        <f t="shared" si="117"/>
        <v/>
      </c>
      <c r="AG66" s="98">
        <f t="shared" si="118"/>
        <v>0</v>
      </c>
      <c r="AH66" s="68"/>
      <c r="AI66" s="19"/>
      <c r="AJ66" s="71"/>
      <c r="AK66" s="71"/>
      <c r="AL66" s="71"/>
      <c r="AM66" s="71"/>
      <c r="AN66" s="71"/>
      <c r="AO66" s="71"/>
      <c r="AP66" s="71"/>
      <c r="AQ66" s="71"/>
      <c r="AR66" s="71"/>
      <c r="AS66" s="70" t="str">
        <f t="shared" ref="AS66:AU66" si="202">IF(D66="","",D66)</f>
        <v/>
      </c>
      <c r="AT66" s="100" t="str">
        <f t="shared" si="202"/>
        <v/>
      </c>
      <c r="AU66" s="100" t="str">
        <f t="shared" si="202"/>
        <v/>
      </c>
      <c r="AV66" s="68" t="str">
        <f t="shared" si="120"/>
        <v/>
      </c>
      <c r="AW66" s="100" t="str">
        <f t="shared" ref="AW66:AX66" si="203">IF(G66="","",G66)</f>
        <v/>
      </c>
      <c r="AX66" s="100" t="str">
        <f t="shared" si="203"/>
        <v/>
      </c>
      <c r="AY66" s="100" t="str">
        <f t="shared" si="122"/>
        <v/>
      </c>
      <c r="AZ66" s="70" t="str">
        <f t="shared" ref="AZ66:BD66" si="204">IF(I66="","",I66)</f>
        <v/>
      </c>
      <c r="BA66" s="169" t="str">
        <f t="shared" si="204"/>
        <v/>
      </c>
      <c r="BB66" s="70" t="str">
        <f t="shared" si="204"/>
        <v/>
      </c>
      <c r="BC66" s="70" t="str">
        <f t="shared" si="204"/>
        <v/>
      </c>
      <c r="BD66" s="70" t="str">
        <f t="shared" si="204"/>
        <v/>
      </c>
      <c r="BE66" s="70" t="str">
        <f t="shared" si="124"/>
        <v/>
      </c>
      <c r="BF66" s="70" t="str">
        <f t="shared" si="125"/>
        <v/>
      </c>
      <c r="BG66" s="70" t="str">
        <f t="shared" si="126"/>
        <v/>
      </c>
      <c r="BH66" s="145" t="str">
        <f t="shared" si="15"/>
        <v/>
      </c>
      <c r="BI66" s="70" t="str">
        <f t="shared" si="16"/>
        <v/>
      </c>
      <c r="BJ66" s="70" t="str">
        <f t="shared" si="17"/>
        <v/>
      </c>
      <c r="BK66" s="70" t="str">
        <f t="shared" si="112"/>
        <v/>
      </c>
    </row>
    <row r="67" spans="1:63" ht="21" customHeight="1">
      <c r="A67" s="68"/>
      <c r="B67" s="68" t="str">
        <f t="shared" si="2"/>
        <v>0</v>
      </c>
      <c r="C67" s="97">
        <v>60</v>
      </c>
      <c r="D67" s="117"/>
      <c r="E67" s="195"/>
      <c r="F67" s="195"/>
      <c r="G67" s="195"/>
      <c r="H67" s="195"/>
      <c r="I67" s="117"/>
      <c r="J67" s="117"/>
      <c r="K67" s="117"/>
      <c r="L67" s="196" t="str">
        <f>IF(G67="","",申込情報!$C$7)</f>
        <v/>
      </c>
      <c r="M67" s="117"/>
      <c r="N67" s="117"/>
      <c r="O67" s="197"/>
      <c r="P67" s="197"/>
      <c r="Q67" s="197"/>
      <c r="R67" s="117"/>
      <c r="S67" s="197"/>
      <c r="T67" s="197"/>
      <c r="U67" s="198"/>
      <c r="V67" s="199" t="str">
        <f t="shared" si="3"/>
        <v/>
      </c>
      <c r="W67" s="200"/>
      <c r="X67" s="117"/>
      <c r="Y67" s="197"/>
      <c r="Z67" s="198"/>
      <c r="AA67" s="91"/>
      <c r="AB67" s="98">
        <f t="shared" si="113"/>
        <v>0</v>
      </c>
      <c r="AC67" s="98" t="str">
        <f t="shared" si="114"/>
        <v/>
      </c>
      <c r="AD67" s="98">
        <f t="shared" si="115"/>
        <v>0</v>
      </c>
      <c r="AE67" s="98">
        <f t="shared" si="116"/>
        <v>0</v>
      </c>
      <c r="AF67" s="98" t="str">
        <f t="shared" si="117"/>
        <v/>
      </c>
      <c r="AG67" s="98">
        <f t="shared" si="118"/>
        <v>0</v>
      </c>
      <c r="AH67" s="68"/>
      <c r="AI67" s="19"/>
      <c r="AJ67" s="71"/>
      <c r="AK67" s="71"/>
      <c r="AL67" s="71"/>
      <c r="AM67" s="71"/>
      <c r="AN67" s="71"/>
      <c r="AO67" s="71"/>
      <c r="AP67" s="71"/>
      <c r="AQ67" s="71"/>
      <c r="AR67" s="71"/>
      <c r="AS67" s="70" t="str">
        <f t="shared" ref="AS67:AU67" si="205">IF(D67="","",D67)</f>
        <v/>
      </c>
      <c r="AT67" s="100" t="str">
        <f t="shared" si="205"/>
        <v/>
      </c>
      <c r="AU67" s="100" t="str">
        <f t="shared" si="205"/>
        <v/>
      </c>
      <c r="AV67" s="68" t="str">
        <f t="shared" si="120"/>
        <v/>
      </c>
      <c r="AW67" s="100" t="str">
        <f t="shared" ref="AW67:AX67" si="206">IF(G67="","",G67)</f>
        <v/>
      </c>
      <c r="AX67" s="100" t="str">
        <f t="shared" si="206"/>
        <v/>
      </c>
      <c r="AY67" s="100" t="str">
        <f t="shared" si="122"/>
        <v/>
      </c>
      <c r="AZ67" s="70" t="str">
        <f t="shared" ref="AZ67:BD67" si="207">IF(I67="","",I67)</f>
        <v/>
      </c>
      <c r="BA67" s="169" t="str">
        <f t="shared" si="207"/>
        <v/>
      </c>
      <c r="BB67" s="70" t="str">
        <f t="shared" si="207"/>
        <v/>
      </c>
      <c r="BC67" s="70" t="str">
        <f t="shared" si="207"/>
        <v/>
      </c>
      <c r="BD67" s="70" t="str">
        <f t="shared" si="207"/>
        <v/>
      </c>
      <c r="BE67" s="70" t="str">
        <f t="shared" si="124"/>
        <v/>
      </c>
      <c r="BF67" s="70" t="str">
        <f t="shared" si="125"/>
        <v/>
      </c>
      <c r="BG67" s="70" t="str">
        <f t="shared" si="126"/>
        <v/>
      </c>
      <c r="BH67" s="145" t="str">
        <f t="shared" si="15"/>
        <v/>
      </c>
      <c r="BI67" s="70" t="str">
        <f t="shared" si="16"/>
        <v/>
      </c>
      <c r="BJ67" s="70" t="str">
        <f t="shared" si="17"/>
        <v/>
      </c>
      <c r="BK67" s="70" t="str">
        <f t="shared" si="112"/>
        <v/>
      </c>
    </row>
    <row r="68" spans="1:63" ht="21" customHeight="1">
      <c r="A68" s="68"/>
      <c r="B68" s="68" t="str">
        <f t="shared" si="2"/>
        <v>0</v>
      </c>
      <c r="C68" s="97">
        <v>61</v>
      </c>
      <c r="D68" s="117"/>
      <c r="E68" s="195"/>
      <c r="F68" s="195"/>
      <c r="G68" s="195"/>
      <c r="H68" s="195"/>
      <c r="I68" s="117"/>
      <c r="J68" s="117"/>
      <c r="K68" s="117"/>
      <c r="L68" s="196" t="str">
        <f>IF(G68="","",申込情報!$C$7)</f>
        <v/>
      </c>
      <c r="M68" s="117"/>
      <c r="N68" s="117"/>
      <c r="O68" s="197"/>
      <c r="P68" s="197"/>
      <c r="Q68" s="197"/>
      <c r="R68" s="117"/>
      <c r="S68" s="197"/>
      <c r="T68" s="197"/>
      <c r="U68" s="198"/>
      <c r="V68" s="199" t="str">
        <f t="shared" si="3"/>
        <v/>
      </c>
      <c r="W68" s="200"/>
      <c r="X68" s="117"/>
      <c r="Y68" s="197"/>
      <c r="Z68" s="198"/>
      <c r="AA68" s="91"/>
      <c r="AB68" s="98">
        <f t="shared" si="113"/>
        <v>0</v>
      </c>
      <c r="AC68" s="98" t="str">
        <f t="shared" si="114"/>
        <v/>
      </c>
      <c r="AD68" s="98">
        <f t="shared" si="115"/>
        <v>0</v>
      </c>
      <c r="AE68" s="98">
        <f t="shared" si="116"/>
        <v>0</v>
      </c>
      <c r="AF68" s="98" t="str">
        <f t="shared" si="117"/>
        <v/>
      </c>
      <c r="AG68" s="98">
        <f t="shared" si="118"/>
        <v>0</v>
      </c>
      <c r="AH68" s="68"/>
      <c r="AI68" s="19"/>
      <c r="AJ68" s="71"/>
      <c r="AK68" s="71"/>
      <c r="AL68" s="71"/>
      <c r="AM68" s="71"/>
      <c r="AN68" s="71"/>
      <c r="AO68" s="71"/>
      <c r="AP68" s="71"/>
      <c r="AQ68" s="71"/>
      <c r="AR68" s="71"/>
      <c r="AS68" s="70" t="str">
        <f t="shared" ref="AS68:AU68" si="208">IF(D68="","",D68)</f>
        <v/>
      </c>
      <c r="AT68" s="100" t="str">
        <f t="shared" si="208"/>
        <v/>
      </c>
      <c r="AU68" s="100" t="str">
        <f t="shared" si="208"/>
        <v/>
      </c>
      <c r="AV68" s="68" t="str">
        <f t="shared" si="120"/>
        <v/>
      </c>
      <c r="AW68" s="100" t="str">
        <f t="shared" ref="AW68:AX68" si="209">IF(G68="","",G68)</f>
        <v/>
      </c>
      <c r="AX68" s="100" t="str">
        <f t="shared" si="209"/>
        <v/>
      </c>
      <c r="AY68" s="100" t="str">
        <f t="shared" si="122"/>
        <v/>
      </c>
      <c r="AZ68" s="70" t="str">
        <f t="shared" ref="AZ68:BD68" si="210">IF(I68="","",I68)</f>
        <v/>
      </c>
      <c r="BA68" s="169" t="str">
        <f t="shared" si="210"/>
        <v/>
      </c>
      <c r="BB68" s="70" t="str">
        <f t="shared" si="210"/>
        <v/>
      </c>
      <c r="BC68" s="70" t="str">
        <f t="shared" si="210"/>
        <v/>
      </c>
      <c r="BD68" s="70" t="str">
        <f t="shared" si="210"/>
        <v/>
      </c>
      <c r="BE68" s="70" t="str">
        <f t="shared" si="124"/>
        <v/>
      </c>
      <c r="BF68" s="70" t="str">
        <f t="shared" si="125"/>
        <v/>
      </c>
      <c r="BG68" s="70" t="str">
        <f t="shared" si="126"/>
        <v/>
      </c>
      <c r="BH68" s="145" t="str">
        <f t="shared" si="15"/>
        <v/>
      </c>
      <c r="BI68" s="70" t="str">
        <f t="shared" si="16"/>
        <v/>
      </c>
      <c r="BJ68" s="70" t="str">
        <f t="shared" si="17"/>
        <v/>
      </c>
      <c r="BK68" s="70" t="str">
        <f t="shared" si="112"/>
        <v/>
      </c>
    </row>
    <row r="69" spans="1:63" ht="21" customHeight="1">
      <c r="A69" s="68"/>
      <c r="B69" s="68" t="str">
        <f t="shared" si="2"/>
        <v>0</v>
      </c>
      <c r="C69" s="97">
        <v>62</v>
      </c>
      <c r="D69" s="117"/>
      <c r="E69" s="195"/>
      <c r="F69" s="195"/>
      <c r="G69" s="195"/>
      <c r="H69" s="195"/>
      <c r="I69" s="117"/>
      <c r="J69" s="117"/>
      <c r="K69" s="117"/>
      <c r="L69" s="196" t="str">
        <f>IF(G69="","",申込情報!$C$7)</f>
        <v/>
      </c>
      <c r="M69" s="117"/>
      <c r="N69" s="117"/>
      <c r="O69" s="197"/>
      <c r="P69" s="197"/>
      <c r="Q69" s="197"/>
      <c r="R69" s="117"/>
      <c r="S69" s="197"/>
      <c r="T69" s="197"/>
      <c r="U69" s="198"/>
      <c r="V69" s="199" t="str">
        <f t="shared" si="3"/>
        <v/>
      </c>
      <c r="W69" s="200"/>
      <c r="X69" s="117"/>
      <c r="Y69" s="197"/>
      <c r="Z69" s="198"/>
      <c r="AA69" s="91"/>
      <c r="AB69" s="98">
        <f t="shared" si="113"/>
        <v>0</v>
      </c>
      <c r="AC69" s="98" t="str">
        <f t="shared" si="114"/>
        <v/>
      </c>
      <c r="AD69" s="98">
        <f t="shared" si="115"/>
        <v>0</v>
      </c>
      <c r="AE69" s="98">
        <f t="shared" si="116"/>
        <v>0</v>
      </c>
      <c r="AF69" s="98" t="str">
        <f t="shared" si="117"/>
        <v/>
      </c>
      <c r="AG69" s="98">
        <f t="shared" si="118"/>
        <v>0</v>
      </c>
      <c r="AH69" s="68"/>
      <c r="AI69" s="19"/>
      <c r="AJ69" s="71"/>
      <c r="AK69" s="71"/>
      <c r="AL69" s="71"/>
      <c r="AM69" s="71"/>
      <c r="AN69" s="71"/>
      <c r="AO69" s="71"/>
      <c r="AP69" s="71"/>
      <c r="AQ69" s="71"/>
      <c r="AR69" s="71"/>
      <c r="AS69" s="70" t="str">
        <f t="shared" ref="AS69:AU69" si="211">IF(D69="","",D69)</f>
        <v/>
      </c>
      <c r="AT69" s="100" t="str">
        <f t="shared" si="211"/>
        <v/>
      </c>
      <c r="AU69" s="100" t="str">
        <f t="shared" si="211"/>
        <v/>
      </c>
      <c r="AV69" s="68" t="str">
        <f t="shared" si="120"/>
        <v/>
      </c>
      <c r="AW69" s="100" t="str">
        <f t="shared" ref="AW69:AX69" si="212">IF(G69="","",G69)</f>
        <v/>
      </c>
      <c r="AX69" s="100" t="str">
        <f t="shared" si="212"/>
        <v/>
      </c>
      <c r="AY69" s="100" t="str">
        <f t="shared" si="122"/>
        <v/>
      </c>
      <c r="AZ69" s="70" t="str">
        <f t="shared" ref="AZ69:BD69" si="213">IF(I69="","",I69)</f>
        <v/>
      </c>
      <c r="BA69" s="169" t="str">
        <f t="shared" si="213"/>
        <v/>
      </c>
      <c r="BB69" s="70" t="str">
        <f t="shared" si="213"/>
        <v/>
      </c>
      <c r="BC69" s="70" t="str">
        <f t="shared" si="213"/>
        <v/>
      </c>
      <c r="BD69" s="70" t="str">
        <f t="shared" si="213"/>
        <v/>
      </c>
      <c r="BE69" s="70" t="str">
        <f t="shared" si="124"/>
        <v/>
      </c>
      <c r="BF69" s="70" t="str">
        <f t="shared" si="125"/>
        <v/>
      </c>
      <c r="BG69" s="70" t="str">
        <f t="shared" si="126"/>
        <v/>
      </c>
      <c r="BH69" s="145" t="str">
        <f t="shared" si="15"/>
        <v/>
      </c>
      <c r="BI69" s="70" t="str">
        <f t="shared" si="16"/>
        <v/>
      </c>
      <c r="BJ69" s="70" t="str">
        <f t="shared" si="17"/>
        <v/>
      </c>
      <c r="BK69" s="70" t="str">
        <f t="shared" si="112"/>
        <v/>
      </c>
    </row>
    <row r="70" spans="1:63" ht="21" customHeight="1">
      <c r="A70" s="68"/>
      <c r="B70" s="68" t="str">
        <f t="shared" si="2"/>
        <v>0</v>
      </c>
      <c r="C70" s="97">
        <v>63</v>
      </c>
      <c r="D70" s="117"/>
      <c r="E70" s="195"/>
      <c r="F70" s="195"/>
      <c r="G70" s="195"/>
      <c r="H70" s="195"/>
      <c r="I70" s="117"/>
      <c r="J70" s="117"/>
      <c r="K70" s="117"/>
      <c r="L70" s="196" t="str">
        <f>IF(G70="","",申込情報!$C$7)</f>
        <v/>
      </c>
      <c r="M70" s="117"/>
      <c r="N70" s="117"/>
      <c r="O70" s="197"/>
      <c r="P70" s="197"/>
      <c r="Q70" s="197"/>
      <c r="R70" s="117"/>
      <c r="S70" s="197"/>
      <c r="T70" s="197"/>
      <c r="U70" s="198"/>
      <c r="V70" s="199" t="str">
        <f t="shared" si="3"/>
        <v/>
      </c>
      <c r="W70" s="200"/>
      <c r="X70" s="117"/>
      <c r="Y70" s="197"/>
      <c r="Z70" s="198"/>
      <c r="AA70" s="91"/>
      <c r="AB70" s="98">
        <f t="shared" si="113"/>
        <v>0</v>
      </c>
      <c r="AC70" s="98" t="str">
        <f t="shared" si="114"/>
        <v/>
      </c>
      <c r="AD70" s="98">
        <f t="shared" si="115"/>
        <v>0</v>
      </c>
      <c r="AE70" s="98">
        <f t="shared" si="116"/>
        <v>0</v>
      </c>
      <c r="AF70" s="98" t="str">
        <f t="shared" si="117"/>
        <v/>
      </c>
      <c r="AG70" s="98">
        <f t="shared" si="118"/>
        <v>0</v>
      </c>
      <c r="AH70" s="68"/>
      <c r="AI70" s="19"/>
      <c r="AJ70" s="71"/>
      <c r="AK70" s="71"/>
      <c r="AL70" s="71"/>
      <c r="AM70" s="71"/>
      <c r="AN70" s="71"/>
      <c r="AO70" s="71"/>
      <c r="AP70" s="71"/>
      <c r="AQ70" s="71"/>
      <c r="AR70" s="71"/>
      <c r="AS70" s="70" t="str">
        <f t="shared" ref="AS70:AU70" si="214">IF(D70="","",D70)</f>
        <v/>
      </c>
      <c r="AT70" s="100" t="str">
        <f t="shared" si="214"/>
        <v/>
      </c>
      <c r="AU70" s="100" t="str">
        <f t="shared" si="214"/>
        <v/>
      </c>
      <c r="AV70" s="68" t="str">
        <f t="shared" si="120"/>
        <v/>
      </c>
      <c r="AW70" s="100" t="str">
        <f t="shared" ref="AW70:AX70" si="215">IF(G70="","",G70)</f>
        <v/>
      </c>
      <c r="AX70" s="100" t="str">
        <f t="shared" si="215"/>
        <v/>
      </c>
      <c r="AY70" s="100" t="str">
        <f t="shared" si="122"/>
        <v/>
      </c>
      <c r="AZ70" s="70" t="str">
        <f t="shared" ref="AZ70:BD70" si="216">IF(I70="","",I70)</f>
        <v/>
      </c>
      <c r="BA70" s="169" t="str">
        <f t="shared" si="216"/>
        <v/>
      </c>
      <c r="BB70" s="70" t="str">
        <f t="shared" si="216"/>
        <v/>
      </c>
      <c r="BC70" s="70" t="str">
        <f t="shared" si="216"/>
        <v/>
      </c>
      <c r="BD70" s="70" t="str">
        <f t="shared" si="216"/>
        <v/>
      </c>
      <c r="BE70" s="70" t="str">
        <f t="shared" si="124"/>
        <v/>
      </c>
      <c r="BF70" s="70" t="str">
        <f t="shared" si="125"/>
        <v/>
      </c>
      <c r="BG70" s="70" t="str">
        <f t="shared" si="126"/>
        <v/>
      </c>
      <c r="BH70" s="145" t="str">
        <f t="shared" si="15"/>
        <v/>
      </c>
      <c r="BI70" s="70" t="str">
        <f t="shared" si="16"/>
        <v/>
      </c>
      <c r="BJ70" s="70" t="str">
        <f t="shared" si="17"/>
        <v/>
      </c>
      <c r="BK70" s="70" t="str">
        <f t="shared" si="112"/>
        <v/>
      </c>
    </row>
    <row r="71" spans="1:63" ht="21" customHeight="1">
      <c r="A71" s="68"/>
      <c r="B71" s="68" t="str">
        <f t="shared" si="2"/>
        <v>0</v>
      </c>
      <c r="C71" s="97">
        <v>64</v>
      </c>
      <c r="D71" s="117"/>
      <c r="E71" s="195"/>
      <c r="F71" s="195"/>
      <c r="G71" s="195"/>
      <c r="H71" s="195"/>
      <c r="I71" s="117"/>
      <c r="J71" s="117"/>
      <c r="K71" s="117"/>
      <c r="L71" s="196" t="str">
        <f>IF(G71="","",申込情報!$C$7)</f>
        <v/>
      </c>
      <c r="M71" s="117"/>
      <c r="N71" s="117"/>
      <c r="O71" s="197"/>
      <c r="P71" s="197"/>
      <c r="Q71" s="197"/>
      <c r="R71" s="117"/>
      <c r="S71" s="197"/>
      <c r="T71" s="197"/>
      <c r="U71" s="198"/>
      <c r="V71" s="199" t="str">
        <f t="shared" si="3"/>
        <v/>
      </c>
      <c r="W71" s="200"/>
      <c r="X71" s="117"/>
      <c r="Y71" s="197"/>
      <c r="Z71" s="198"/>
      <c r="AA71" s="91"/>
      <c r="AB71" s="98">
        <f t="shared" si="113"/>
        <v>0</v>
      </c>
      <c r="AC71" s="98" t="str">
        <f t="shared" si="114"/>
        <v/>
      </c>
      <c r="AD71" s="98">
        <f t="shared" si="115"/>
        <v>0</v>
      </c>
      <c r="AE71" s="98">
        <f t="shared" si="116"/>
        <v>0</v>
      </c>
      <c r="AF71" s="98" t="str">
        <f t="shared" si="117"/>
        <v/>
      </c>
      <c r="AG71" s="98">
        <f t="shared" si="118"/>
        <v>0</v>
      </c>
      <c r="AH71" s="68"/>
      <c r="AI71" s="19"/>
      <c r="AJ71" s="71"/>
      <c r="AK71" s="71"/>
      <c r="AL71" s="71"/>
      <c r="AM71" s="71"/>
      <c r="AN71" s="71"/>
      <c r="AO71" s="71"/>
      <c r="AP71" s="71"/>
      <c r="AQ71" s="71"/>
      <c r="AR71" s="71"/>
      <c r="AS71" s="70" t="str">
        <f t="shared" ref="AS71:AU71" si="217">IF(D71="","",D71)</f>
        <v/>
      </c>
      <c r="AT71" s="100" t="str">
        <f t="shared" si="217"/>
        <v/>
      </c>
      <c r="AU71" s="100" t="str">
        <f t="shared" si="217"/>
        <v/>
      </c>
      <c r="AV71" s="68" t="str">
        <f t="shared" si="120"/>
        <v/>
      </c>
      <c r="AW71" s="100" t="str">
        <f t="shared" ref="AW71:AX71" si="218">IF(G71="","",G71)</f>
        <v/>
      </c>
      <c r="AX71" s="100" t="str">
        <f t="shared" si="218"/>
        <v/>
      </c>
      <c r="AY71" s="100" t="str">
        <f t="shared" si="122"/>
        <v/>
      </c>
      <c r="AZ71" s="70" t="str">
        <f t="shared" ref="AZ71:BD71" si="219">IF(I71="","",I71)</f>
        <v/>
      </c>
      <c r="BA71" s="169" t="str">
        <f t="shared" si="219"/>
        <v/>
      </c>
      <c r="BB71" s="70" t="str">
        <f t="shared" si="219"/>
        <v/>
      </c>
      <c r="BC71" s="70" t="str">
        <f t="shared" si="219"/>
        <v/>
      </c>
      <c r="BD71" s="70" t="str">
        <f t="shared" si="219"/>
        <v/>
      </c>
      <c r="BE71" s="70" t="str">
        <f t="shared" si="124"/>
        <v/>
      </c>
      <c r="BF71" s="70" t="str">
        <f t="shared" si="125"/>
        <v/>
      </c>
      <c r="BG71" s="70" t="str">
        <f t="shared" si="126"/>
        <v/>
      </c>
      <c r="BH71" s="145" t="str">
        <f t="shared" si="15"/>
        <v/>
      </c>
      <c r="BI71" s="70" t="str">
        <f t="shared" si="16"/>
        <v/>
      </c>
      <c r="BJ71" s="70" t="str">
        <f t="shared" si="17"/>
        <v/>
      </c>
      <c r="BK71" s="70" t="str">
        <f t="shared" ref="BK71:BK102" si="220">IF(X71=1,Y71*100+Z71,"")</f>
        <v/>
      </c>
    </row>
    <row r="72" spans="1:63" ht="21" customHeight="1">
      <c r="A72" s="68"/>
      <c r="B72" s="68" t="str">
        <f t="shared" si="2"/>
        <v>0</v>
      </c>
      <c r="C72" s="97">
        <v>65</v>
      </c>
      <c r="D72" s="117"/>
      <c r="E72" s="195"/>
      <c r="F72" s="195"/>
      <c r="G72" s="195"/>
      <c r="H72" s="195"/>
      <c r="I72" s="117"/>
      <c r="J72" s="117"/>
      <c r="K72" s="117"/>
      <c r="L72" s="196" t="str">
        <f>IF(G72="","",申込情報!$C$7)</f>
        <v/>
      </c>
      <c r="M72" s="117"/>
      <c r="N72" s="117"/>
      <c r="O72" s="197"/>
      <c r="P72" s="197"/>
      <c r="Q72" s="197"/>
      <c r="R72" s="117"/>
      <c r="S72" s="197"/>
      <c r="T72" s="197"/>
      <c r="U72" s="198"/>
      <c r="V72" s="199" t="str">
        <f t="shared" si="3"/>
        <v/>
      </c>
      <c r="W72" s="200"/>
      <c r="X72" s="117"/>
      <c r="Y72" s="197"/>
      <c r="Z72" s="198"/>
      <c r="AA72" s="91"/>
      <c r="AB72" s="98">
        <f t="shared" ref="AB72:AB107" si="221">IF(D72="男",COUNTA(N72,R72),0)</f>
        <v>0</v>
      </c>
      <c r="AC72" s="98" t="str">
        <f t="shared" ref="AC72:AC107" si="222">IF(D72="男",IF(X72=1,1,""),"")</f>
        <v/>
      </c>
      <c r="AD72" s="98">
        <f t="shared" ref="AD72:AD103" si="223">SUM(AC72:AC72)</f>
        <v>0</v>
      </c>
      <c r="AE72" s="98">
        <f t="shared" ref="AE72:AE107" si="224">IF(D72="女",COUNTA(N72,R72),0)</f>
        <v>0</v>
      </c>
      <c r="AF72" s="98" t="str">
        <f t="shared" ref="AF72:AF107" si="225">IF(D72="女",IF(X72=1,1,""),"")</f>
        <v/>
      </c>
      <c r="AG72" s="98">
        <f t="shared" ref="AG72:AG103" si="226">SUM(AF72:AF72)</f>
        <v>0</v>
      </c>
      <c r="AH72" s="68"/>
      <c r="AI72" s="19"/>
      <c r="AJ72" s="71"/>
      <c r="AK72" s="71"/>
      <c r="AL72" s="71"/>
      <c r="AM72" s="71"/>
      <c r="AN72" s="71"/>
      <c r="AO72" s="71"/>
      <c r="AP72" s="71"/>
      <c r="AQ72" s="71"/>
      <c r="AR72" s="71"/>
      <c r="AS72" s="70" t="str">
        <f t="shared" ref="AS72:AU72" si="227">IF(D72="","",D72)</f>
        <v/>
      </c>
      <c r="AT72" s="100" t="str">
        <f t="shared" si="227"/>
        <v/>
      </c>
      <c r="AU72" s="100" t="str">
        <f t="shared" si="227"/>
        <v/>
      </c>
      <c r="AV72" s="68" t="str">
        <f t="shared" ref="AV72:AV107" si="228">IF(E72="","",E72&amp;" "&amp;F72)</f>
        <v/>
      </c>
      <c r="AW72" s="100" t="str">
        <f t="shared" ref="AW72:AX72" si="229">IF(G72="","",G72)</f>
        <v/>
      </c>
      <c r="AX72" s="100" t="str">
        <f t="shared" si="229"/>
        <v/>
      </c>
      <c r="AY72" s="100" t="str">
        <f t="shared" ref="AY72:AY107" si="230">IF(G72="","",G72&amp;" "&amp;H72)</f>
        <v/>
      </c>
      <c r="AZ72" s="70" t="str">
        <f t="shared" ref="AZ72:BD72" si="231">IF(I72="","",I72)</f>
        <v/>
      </c>
      <c r="BA72" s="169" t="str">
        <f t="shared" si="231"/>
        <v/>
      </c>
      <c r="BB72" s="70" t="str">
        <f t="shared" si="231"/>
        <v/>
      </c>
      <c r="BC72" s="70" t="str">
        <f t="shared" si="231"/>
        <v/>
      </c>
      <c r="BD72" s="70" t="str">
        <f t="shared" si="231"/>
        <v/>
      </c>
      <c r="BE72" s="70" t="str">
        <f t="shared" ref="BE72:BE107" si="232">IF(P72="","",O72*10000+P72*100+Q72)</f>
        <v/>
      </c>
      <c r="BF72" s="70" t="str">
        <f t="shared" ref="BF72:BF107" si="233">IF(R72="","",R72)</f>
        <v/>
      </c>
      <c r="BG72" s="70" t="str">
        <f t="shared" ref="BG72:BG107" si="234">IF(T72="","",S72*10000+T72*100+U72)</f>
        <v/>
      </c>
      <c r="BH72" s="145" t="str">
        <f t="shared" ref="BH72:BH107" si="235">IF(L72="","",L72&amp;" "&amp;W72)</f>
        <v/>
      </c>
      <c r="BI72" s="70" t="str">
        <f t="shared" ref="BI72:BI89" si="236">IF(V72="","",V72)</f>
        <v/>
      </c>
      <c r="BJ72" s="70" t="str">
        <f t="shared" ref="BJ72:BJ107" si="237">IF(X72="","",X72)</f>
        <v/>
      </c>
      <c r="BK72" s="70" t="str">
        <f t="shared" si="220"/>
        <v/>
      </c>
    </row>
    <row r="73" spans="1:63" ht="21" customHeight="1">
      <c r="A73" s="68"/>
      <c r="B73" s="68" t="str">
        <f t="shared" si="2"/>
        <v>0</v>
      </c>
      <c r="C73" s="97">
        <v>66</v>
      </c>
      <c r="D73" s="117"/>
      <c r="E73" s="195"/>
      <c r="F73" s="195"/>
      <c r="G73" s="195"/>
      <c r="H73" s="195"/>
      <c r="I73" s="117"/>
      <c r="J73" s="117"/>
      <c r="K73" s="117"/>
      <c r="L73" s="196" t="str">
        <f>IF(G73="","",申込情報!$C$7)</f>
        <v/>
      </c>
      <c r="M73" s="117"/>
      <c r="N73" s="117"/>
      <c r="O73" s="197"/>
      <c r="P73" s="197"/>
      <c r="Q73" s="197"/>
      <c r="R73" s="117"/>
      <c r="S73" s="197"/>
      <c r="T73" s="197"/>
      <c r="U73" s="198"/>
      <c r="V73" s="199" t="str">
        <f t="shared" si="3"/>
        <v/>
      </c>
      <c r="W73" s="200"/>
      <c r="X73" s="117"/>
      <c r="Y73" s="197"/>
      <c r="Z73" s="198"/>
      <c r="AA73" s="91"/>
      <c r="AB73" s="98">
        <f t="shared" si="221"/>
        <v>0</v>
      </c>
      <c r="AC73" s="98" t="str">
        <f t="shared" si="222"/>
        <v/>
      </c>
      <c r="AD73" s="98">
        <f t="shared" si="223"/>
        <v>0</v>
      </c>
      <c r="AE73" s="98">
        <f t="shared" si="224"/>
        <v>0</v>
      </c>
      <c r="AF73" s="98" t="str">
        <f t="shared" si="225"/>
        <v/>
      </c>
      <c r="AG73" s="98">
        <f t="shared" si="226"/>
        <v>0</v>
      </c>
      <c r="AH73" s="68"/>
      <c r="AI73" s="19"/>
      <c r="AJ73" s="71"/>
      <c r="AK73" s="71"/>
      <c r="AL73" s="71"/>
      <c r="AM73" s="71"/>
      <c r="AN73" s="71"/>
      <c r="AO73" s="71"/>
      <c r="AP73" s="71"/>
      <c r="AQ73" s="71"/>
      <c r="AR73" s="71"/>
      <c r="AS73" s="70" t="str">
        <f t="shared" ref="AS73:AU73" si="238">IF(D73="","",D73)</f>
        <v/>
      </c>
      <c r="AT73" s="100" t="str">
        <f t="shared" si="238"/>
        <v/>
      </c>
      <c r="AU73" s="100" t="str">
        <f t="shared" si="238"/>
        <v/>
      </c>
      <c r="AV73" s="68" t="str">
        <f t="shared" si="228"/>
        <v/>
      </c>
      <c r="AW73" s="100" t="str">
        <f t="shared" ref="AW73:AX73" si="239">IF(G73="","",G73)</f>
        <v/>
      </c>
      <c r="AX73" s="100" t="str">
        <f t="shared" si="239"/>
        <v/>
      </c>
      <c r="AY73" s="100" t="str">
        <f t="shared" si="230"/>
        <v/>
      </c>
      <c r="AZ73" s="70" t="str">
        <f t="shared" ref="AZ73:BD73" si="240">IF(I73="","",I73)</f>
        <v/>
      </c>
      <c r="BA73" s="169" t="str">
        <f t="shared" si="240"/>
        <v/>
      </c>
      <c r="BB73" s="70" t="str">
        <f t="shared" si="240"/>
        <v/>
      </c>
      <c r="BC73" s="70" t="str">
        <f t="shared" si="240"/>
        <v/>
      </c>
      <c r="BD73" s="70" t="str">
        <f t="shared" si="240"/>
        <v/>
      </c>
      <c r="BE73" s="70" t="str">
        <f t="shared" si="232"/>
        <v/>
      </c>
      <c r="BF73" s="70" t="str">
        <f t="shared" si="233"/>
        <v/>
      </c>
      <c r="BG73" s="70" t="str">
        <f t="shared" si="234"/>
        <v/>
      </c>
      <c r="BH73" s="145" t="str">
        <f t="shared" si="235"/>
        <v/>
      </c>
      <c r="BI73" s="70" t="str">
        <f t="shared" si="236"/>
        <v/>
      </c>
      <c r="BJ73" s="70" t="str">
        <f t="shared" si="237"/>
        <v/>
      </c>
      <c r="BK73" s="70" t="str">
        <f t="shared" si="220"/>
        <v/>
      </c>
    </row>
    <row r="74" spans="1:63" ht="21" customHeight="1">
      <c r="A74" s="68"/>
      <c r="B74" s="68" t="str">
        <f t="shared" si="2"/>
        <v>0</v>
      </c>
      <c r="C74" s="97">
        <v>67</v>
      </c>
      <c r="D74" s="117"/>
      <c r="E74" s="195"/>
      <c r="F74" s="195"/>
      <c r="G74" s="195"/>
      <c r="H74" s="195"/>
      <c r="I74" s="117"/>
      <c r="J74" s="117"/>
      <c r="K74" s="117"/>
      <c r="L74" s="196" t="str">
        <f>IF(G74="","",申込情報!$C$7)</f>
        <v/>
      </c>
      <c r="M74" s="117"/>
      <c r="N74" s="117"/>
      <c r="O74" s="197"/>
      <c r="P74" s="197"/>
      <c r="Q74" s="197"/>
      <c r="R74" s="117"/>
      <c r="S74" s="197"/>
      <c r="T74" s="197"/>
      <c r="U74" s="198"/>
      <c r="V74" s="199" t="str">
        <f t="shared" si="3"/>
        <v/>
      </c>
      <c r="W74" s="200"/>
      <c r="X74" s="117"/>
      <c r="Y74" s="197"/>
      <c r="Z74" s="198"/>
      <c r="AA74" s="91"/>
      <c r="AB74" s="98">
        <f t="shared" si="221"/>
        <v>0</v>
      </c>
      <c r="AC74" s="98" t="str">
        <f t="shared" si="222"/>
        <v/>
      </c>
      <c r="AD74" s="98">
        <f t="shared" si="223"/>
        <v>0</v>
      </c>
      <c r="AE74" s="98">
        <f t="shared" si="224"/>
        <v>0</v>
      </c>
      <c r="AF74" s="98" t="str">
        <f t="shared" si="225"/>
        <v/>
      </c>
      <c r="AG74" s="98">
        <f t="shared" si="226"/>
        <v>0</v>
      </c>
      <c r="AH74" s="68"/>
      <c r="AI74" s="19"/>
      <c r="AJ74" s="71"/>
      <c r="AK74" s="71"/>
      <c r="AL74" s="71"/>
      <c r="AM74" s="71"/>
      <c r="AN74" s="71"/>
      <c r="AO74" s="71"/>
      <c r="AP74" s="71"/>
      <c r="AQ74" s="71"/>
      <c r="AR74" s="71"/>
      <c r="AS74" s="70" t="str">
        <f t="shared" ref="AS74:AU74" si="241">IF(D74="","",D74)</f>
        <v/>
      </c>
      <c r="AT74" s="100" t="str">
        <f t="shared" si="241"/>
        <v/>
      </c>
      <c r="AU74" s="100" t="str">
        <f t="shared" si="241"/>
        <v/>
      </c>
      <c r="AV74" s="68" t="str">
        <f t="shared" si="228"/>
        <v/>
      </c>
      <c r="AW74" s="100" t="str">
        <f t="shared" ref="AW74:AX74" si="242">IF(G74="","",G74)</f>
        <v/>
      </c>
      <c r="AX74" s="100" t="str">
        <f t="shared" si="242"/>
        <v/>
      </c>
      <c r="AY74" s="100" t="str">
        <f t="shared" si="230"/>
        <v/>
      </c>
      <c r="AZ74" s="70" t="str">
        <f t="shared" ref="AZ74:BD74" si="243">IF(I74="","",I74)</f>
        <v/>
      </c>
      <c r="BA74" s="169" t="str">
        <f t="shared" si="243"/>
        <v/>
      </c>
      <c r="BB74" s="70" t="str">
        <f t="shared" si="243"/>
        <v/>
      </c>
      <c r="BC74" s="70" t="str">
        <f t="shared" si="243"/>
        <v/>
      </c>
      <c r="BD74" s="70" t="str">
        <f t="shared" si="243"/>
        <v/>
      </c>
      <c r="BE74" s="70" t="str">
        <f t="shared" si="232"/>
        <v/>
      </c>
      <c r="BF74" s="70" t="str">
        <f t="shared" si="233"/>
        <v/>
      </c>
      <c r="BG74" s="70" t="str">
        <f t="shared" si="234"/>
        <v/>
      </c>
      <c r="BH74" s="145" t="str">
        <f t="shared" si="235"/>
        <v/>
      </c>
      <c r="BI74" s="70" t="str">
        <f t="shared" si="236"/>
        <v/>
      </c>
      <c r="BJ74" s="70" t="str">
        <f t="shared" si="237"/>
        <v/>
      </c>
      <c r="BK74" s="70" t="str">
        <f t="shared" si="220"/>
        <v/>
      </c>
    </row>
    <row r="75" spans="1:63" ht="21" customHeight="1">
      <c r="A75" s="68"/>
      <c r="B75" s="68" t="str">
        <f t="shared" si="2"/>
        <v>0</v>
      </c>
      <c r="C75" s="97">
        <v>68</v>
      </c>
      <c r="D75" s="117"/>
      <c r="E75" s="195"/>
      <c r="F75" s="195"/>
      <c r="G75" s="195"/>
      <c r="H75" s="195"/>
      <c r="I75" s="117"/>
      <c r="J75" s="117"/>
      <c r="K75" s="117"/>
      <c r="L75" s="196" t="str">
        <f>IF(G75="","",申込情報!$C$7)</f>
        <v/>
      </c>
      <c r="M75" s="117"/>
      <c r="N75" s="117"/>
      <c r="O75" s="197"/>
      <c r="P75" s="197"/>
      <c r="Q75" s="197"/>
      <c r="R75" s="117"/>
      <c r="S75" s="197"/>
      <c r="T75" s="197"/>
      <c r="U75" s="198"/>
      <c r="V75" s="199" t="str">
        <f t="shared" si="3"/>
        <v/>
      </c>
      <c r="W75" s="200"/>
      <c r="X75" s="117"/>
      <c r="Y75" s="197"/>
      <c r="Z75" s="198"/>
      <c r="AA75" s="91"/>
      <c r="AB75" s="98">
        <f t="shared" si="221"/>
        <v>0</v>
      </c>
      <c r="AC75" s="98" t="str">
        <f t="shared" si="222"/>
        <v/>
      </c>
      <c r="AD75" s="98">
        <f t="shared" si="223"/>
        <v>0</v>
      </c>
      <c r="AE75" s="98">
        <f t="shared" si="224"/>
        <v>0</v>
      </c>
      <c r="AF75" s="98" t="str">
        <f t="shared" si="225"/>
        <v/>
      </c>
      <c r="AG75" s="98">
        <f t="shared" si="226"/>
        <v>0</v>
      </c>
      <c r="AH75" s="68"/>
      <c r="AI75" s="19"/>
      <c r="AJ75" s="71"/>
      <c r="AK75" s="71"/>
      <c r="AL75" s="71"/>
      <c r="AM75" s="71"/>
      <c r="AN75" s="71"/>
      <c r="AO75" s="71"/>
      <c r="AP75" s="71"/>
      <c r="AQ75" s="71"/>
      <c r="AR75" s="71"/>
      <c r="AS75" s="70" t="str">
        <f t="shared" ref="AS75:AU75" si="244">IF(D75="","",D75)</f>
        <v/>
      </c>
      <c r="AT75" s="100" t="str">
        <f t="shared" si="244"/>
        <v/>
      </c>
      <c r="AU75" s="100" t="str">
        <f t="shared" si="244"/>
        <v/>
      </c>
      <c r="AV75" s="68" t="str">
        <f t="shared" si="228"/>
        <v/>
      </c>
      <c r="AW75" s="100" t="str">
        <f t="shared" ref="AW75:AX75" si="245">IF(G75="","",G75)</f>
        <v/>
      </c>
      <c r="AX75" s="100" t="str">
        <f t="shared" si="245"/>
        <v/>
      </c>
      <c r="AY75" s="100" t="str">
        <f t="shared" si="230"/>
        <v/>
      </c>
      <c r="AZ75" s="70" t="str">
        <f t="shared" ref="AZ75:BD75" si="246">IF(I75="","",I75)</f>
        <v/>
      </c>
      <c r="BA75" s="169" t="str">
        <f t="shared" si="246"/>
        <v/>
      </c>
      <c r="BB75" s="70" t="str">
        <f t="shared" si="246"/>
        <v/>
      </c>
      <c r="BC75" s="70" t="str">
        <f t="shared" si="246"/>
        <v/>
      </c>
      <c r="BD75" s="70" t="str">
        <f t="shared" si="246"/>
        <v/>
      </c>
      <c r="BE75" s="70" t="str">
        <f t="shared" si="232"/>
        <v/>
      </c>
      <c r="BF75" s="70" t="str">
        <f t="shared" si="233"/>
        <v/>
      </c>
      <c r="BG75" s="70" t="str">
        <f t="shared" si="234"/>
        <v/>
      </c>
      <c r="BH75" s="145" t="str">
        <f t="shared" si="235"/>
        <v/>
      </c>
      <c r="BI75" s="70" t="str">
        <f t="shared" si="236"/>
        <v/>
      </c>
      <c r="BJ75" s="70" t="str">
        <f t="shared" si="237"/>
        <v/>
      </c>
      <c r="BK75" s="70" t="str">
        <f t="shared" si="220"/>
        <v/>
      </c>
    </row>
    <row r="76" spans="1:63" ht="21" customHeight="1">
      <c r="A76" s="68"/>
      <c r="B76" s="68" t="str">
        <f t="shared" si="2"/>
        <v>0</v>
      </c>
      <c r="C76" s="97">
        <v>69</v>
      </c>
      <c r="D76" s="117"/>
      <c r="E76" s="195"/>
      <c r="F76" s="195"/>
      <c r="G76" s="195"/>
      <c r="H76" s="195"/>
      <c r="I76" s="117"/>
      <c r="J76" s="117"/>
      <c r="K76" s="117"/>
      <c r="L76" s="196" t="str">
        <f>IF(G76="","",申込情報!$C$7)</f>
        <v/>
      </c>
      <c r="M76" s="117"/>
      <c r="N76" s="117"/>
      <c r="O76" s="197"/>
      <c r="P76" s="197"/>
      <c r="Q76" s="197"/>
      <c r="R76" s="117"/>
      <c r="S76" s="197"/>
      <c r="T76" s="197"/>
      <c r="U76" s="198"/>
      <c r="V76" s="199" t="str">
        <f t="shared" si="3"/>
        <v/>
      </c>
      <c r="W76" s="200"/>
      <c r="X76" s="117"/>
      <c r="Y76" s="197"/>
      <c r="Z76" s="198"/>
      <c r="AA76" s="91"/>
      <c r="AB76" s="98">
        <f t="shared" si="221"/>
        <v>0</v>
      </c>
      <c r="AC76" s="98" t="str">
        <f t="shared" si="222"/>
        <v/>
      </c>
      <c r="AD76" s="98">
        <f t="shared" si="223"/>
        <v>0</v>
      </c>
      <c r="AE76" s="98">
        <f t="shared" si="224"/>
        <v>0</v>
      </c>
      <c r="AF76" s="98" t="str">
        <f t="shared" si="225"/>
        <v/>
      </c>
      <c r="AG76" s="98">
        <f t="shared" si="226"/>
        <v>0</v>
      </c>
      <c r="AH76" s="68"/>
      <c r="AI76" s="19"/>
      <c r="AJ76" s="71"/>
      <c r="AK76" s="71"/>
      <c r="AL76" s="71"/>
      <c r="AM76" s="71"/>
      <c r="AN76" s="71"/>
      <c r="AO76" s="71"/>
      <c r="AP76" s="71"/>
      <c r="AQ76" s="71"/>
      <c r="AR76" s="71"/>
      <c r="AS76" s="70" t="str">
        <f t="shared" ref="AS76:AU76" si="247">IF(D76="","",D76)</f>
        <v/>
      </c>
      <c r="AT76" s="100" t="str">
        <f t="shared" si="247"/>
        <v/>
      </c>
      <c r="AU76" s="100" t="str">
        <f t="shared" si="247"/>
        <v/>
      </c>
      <c r="AV76" s="68" t="str">
        <f t="shared" si="228"/>
        <v/>
      </c>
      <c r="AW76" s="100" t="str">
        <f t="shared" ref="AW76:AX76" si="248">IF(G76="","",G76)</f>
        <v/>
      </c>
      <c r="AX76" s="100" t="str">
        <f t="shared" si="248"/>
        <v/>
      </c>
      <c r="AY76" s="100" t="str">
        <f t="shared" si="230"/>
        <v/>
      </c>
      <c r="AZ76" s="70" t="str">
        <f t="shared" ref="AZ76:BD76" si="249">IF(I76="","",I76)</f>
        <v/>
      </c>
      <c r="BA76" s="169" t="str">
        <f t="shared" si="249"/>
        <v/>
      </c>
      <c r="BB76" s="70" t="str">
        <f t="shared" si="249"/>
        <v/>
      </c>
      <c r="BC76" s="70" t="str">
        <f t="shared" si="249"/>
        <v/>
      </c>
      <c r="BD76" s="70" t="str">
        <f t="shared" si="249"/>
        <v/>
      </c>
      <c r="BE76" s="70" t="str">
        <f t="shared" si="232"/>
        <v/>
      </c>
      <c r="BF76" s="70" t="str">
        <f t="shared" si="233"/>
        <v/>
      </c>
      <c r="BG76" s="70" t="str">
        <f t="shared" si="234"/>
        <v/>
      </c>
      <c r="BH76" s="145" t="str">
        <f t="shared" si="235"/>
        <v/>
      </c>
      <c r="BI76" s="70" t="str">
        <f t="shared" si="236"/>
        <v/>
      </c>
      <c r="BJ76" s="70" t="str">
        <f t="shared" si="237"/>
        <v/>
      </c>
      <c r="BK76" s="70" t="str">
        <f t="shared" si="220"/>
        <v/>
      </c>
    </row>
    <row r="77" spans="1:63" ht="21" customHeight="1">
      <c r="A77" s="68"/>
      <c r="B77" s="68" t="str">
        <f t="shared" si="2"/>
        <v>0</v>
      </c>
      <c r="C77" s="97">
        <v>70</v>
      </c>
      <c r="D77" s="117"/>
      <c r="E77" s="195"/>
      <c r="F77" s="195"/>
      <c r="G77" s="195"/>
      <c r="H77" s="195"/>
      <c r="I77" s="117"/>
      <c r="J77" s="117"/>
      <c r="K77" s="117"/>
      <c r="L77" s="196" t="str">
        <f>IF(G77="","",申込情報!$C$7)</f>
        <v/>
      </c>
      <c r="M77" s="117"/>
      <c r="N77" s="117"/>
      <c r="O77" s="197"/>
      <c r="P77" s="197"/>
      <c r="Q77" s="197"/>
      <c r="R77" s="117"/>
      <c r="S77" s="197"/>
      <c r="T77" s="197"/>
      <c r="U77" s="198"/>
      <c r="V77" s="199" t="str">
        <f t="shared" si="3"/>
        <v/>
      </c>
      <c r="W77" s="200"/>
      <c r="X77" s="117"/>
      <c r="Y77" s="197"/>
      <c r="Z77" s="198"/>
      <c r="AA77" s="91"/>
      <c r="AB77" s="98">
        <f t="shared" si="221"/>
        <v>0</v>
      </c>
      <c r="AC77" s="98" t="str">
        <f t="shared" si="222"/>
        <v/>
      </c>
      <c r="AD77" s="98">
        <f t="shared" si="223"/>
        <v>0</v>
      </c>
      <c r="AE77" s="98">
        <f t="shared" si="224"/>
        <v>0</v>
      </c>
      <c r="AF77" s="98" t="str">
        <f t="shared" si="225"/>
        <v/>
      </c>
      <c r="AG77" s="98">
        <f t="shared" si="226"/>
        <v>0</v>
      </c>
      <c r="AH77" s="68"/>
      <c r="AI77" s="19"/>
      <c r="AJ77" s="71"/>
      <c r="AK77" s="71"/>
      <c r="AL77" s="71"/>
      <c r="AM77" s="71"/>
      <c r="AN77" s="71"/>
      <c r="AO77" s="71"/>
      <c r="AP77" s="71"/>
      <c r="AQ77" s="71"/>
      <c r="AR77" s="71"/>
      <c r="AS77" s="70" t="str">
        <f t="shared" ref="AS77:AU77" si="250">IF(D77="","",D77)</f>
        <v/>
      </c>
      <c r="AT77" s="100" t="str">
        <f t="shared" si="250"/>
        <v/>
      </c>
      <c r="AU77" s="100" t="str">
        <f t="shared" si="250"/>
        <v/>
      </c>
      <c r="AV77" s="68" t="str">
        <f t="shared" si="228"/>
        <v/>
      </c>
      <c r="AW77" s="100" t="str">
        <f t="shared" ref="AW77:AX77" si="251">IF(G77="","",G77)</f>
        <v/>
      </c>
      <c r="AX77" s="100" t="str">
        <f t="shared" si="251"/>
        <v/>
      </c>
      <c r="AY77" s="100" t="str">
        <f t="shared" si="230"/>
        <v/>
      </c>
      <c r="AZ77" s="70" t="str">
        <f t="shared" ref="AZ77:BD77" si="252">IF(I77="","",I77)</f>
        <v/>
      </c>
      <c r="BA77" s="169" t="str">
        <f t="shared" si="252"/>
        <v/>
      </c>
      <c r="BB77" s="70" t="str">
        <f t="shared" si="252"/>
        <v/>
      </c>
      <c r="BC77" s="70" t="str">
        <f t="shared" si="252"/>
        <v/>
      </c>
      <c r="BD77" s="70" t="str">
        <f t="shared" si="252"/>
        <v/>
      </c>
      <c r="BE77" s="70" t="str">
        <f t="shared" si="232"/>
        <v/>
      </c>
      <c r="BF77" s="70" t="str">
        <f t="shared" si="233"/>
        <v/>
      </c>
      <c r="BG77" s="70" t="str">
        <f t="shared" si="234"/>
        <v/>
      </c>
      <c r="BH77" s="145" t="str">
        <f t="shared" si="235"/>
        <v/>
      </c>
      <c r="BI77" s="70" t="str">
        <f t="shared" si="236"/>
        <v/>
      </c>
      <c r="BJ77" s="70" t="str">
        <f t="shared" si="237"/>
        <v/>
      </c>
      <c r="BK77" s="70" t="str">
        <f t="shared" si="220"/>
        <v/>
      </c>
    </row>
    <row r="78" spans="1:63" ht="21" customHeight="1">
      <c r="A78" s="68"/>
      <c r="B78" s="68" t="str">
        <f t="shared" si="2"/>
        <v>0</v>
      </c>
      <c r="C78" s="97">
        <v>71</v>
      </c>
      <c r="D78" s="117"/>
      <c r="E78" s="195"/>
      <c r="F78" s="195"/>
      <c r="G78" s="195"/>
      <c r="H78" s="195"/>
      <c r="I78" s="117"/>
      <c r="J78" s="117"/>
      <c r="K78" s="117"/>
      <c r="L78" s="196" t="str">
        <f>IF(G78="","",申込情報!$C$7)</f>
        <v/>
      </c>
      <c r="M78" s="117"/>
      <c r="N78" s="117"/>
      <c r="O78" s="197"/>
      <c r="P78" s="197"/>
      <c r="Q78" s="197"/>
      <c r="R78" s="117"/>
      <c r="S78" s="197"/>
      <c r="T78" s="197"/>
      <c r="U78" s="198"/>
      <c r="V78" s="199" t="str">
        <f t="shared" si="3"/>
        <v/>
      </c>
      <c r="W78" s="200"/>
      <c r="X78" s="117"/>
      <c r="Y78" s="197"/>
      <c r="Z78" s="198"/>
      <c r="AA78" s="91"/>
      <c r="AB78" s="98">
        <f t="shared" si="221"/>
        <v>0</v>
      </c>
      <c r="AC78" s="98" t="str">
        <f t="shared" si="222"/>
        <v/>
      </c>
      <c r="AD78" s="98">
        <f t="shared" si="223"/>
        <v>0</v>
      </c>
      <c r="AE78" s="98">
        <f t="shared" si="224"/>
        <v>0</v>
      </c>
      <c r="AF78" s="98" t="str">
        <f t="shared" si="225"/>
        <v/>
      </c>
      <c r="AG78" s="98">
        <f t="shared" si="226"/>
        <v>0</v>
      </c>
      <c r="AH78" s="68"/>
      <c r="AI78" s="19"/>
      <c r="AJ78" s="71"/>
      <c r="AK78" s="71"/>
      <c r="AL78" s="71"/>
      <c r="AM78" s="71"/>
      <c r="AN78" s="71"/>
      <c r="AO78" s="71"/>
      <c r="AP78" s="71"/>
      <c r="AQ78" s="71"/>
      <c r="AR78" s="71"/>
      <c r="AS78" s="70" t="str">
        <f t="shared" ref="AS78:AU78" si="253">IF(D78="","",D78)</f>
        <v/>
      </c>
      <c r="AT78" s="100" t="str">
        <f t="shared" si="253"/>
        <v/>
      </c>
      <c r="AU78" s="100" t="str">
        <f t="shared" si="253"/>
        <v/>
      </c>
      <c r="AV78" s="68" t="str">
        <f t="shared" si="228"/>
        <v/>
      </c>
      <c r="AW78" s="100" t="str">
        <f t="shared" ref="AW78:AX78" si="254">IF(G78="","",G78)</f>
        <v/>
      </c>
      <c r="AX78" s="100" t="str">
        <f t="shared" si="254"/>
        <v/>
      </c>
      <c r="AY78" s="100" t="str">
        <f t="shared" si="230"/>
        <v/>
      </c>
      <c r="AZ78" s="70" t="str">
        <f t="shared" ref="AZ78:BD78" si="255">IF(I78="","",I78)</f>
        <v/>
      </c>
      <c r="BA78" s="169" t="str">
        <f t="shared" si="255"/>
        <v/>
      </c>
      <c r="BB78" s="70" t="str">
        <f t="shared" si="255"/>
        <v/>
      </c>
      <c r="BC78" s="70" t="str">
        <f t="shared" si="255"/>
        <v/>
      </c>
      <c r="BD78" s="70" t="str">
        <f t="shared" si="255"/>
        <v/>
      </c>
      <c r="BE78" s="70" t="str">
        <f t="shared" si="232"/>
        <v/>
      </c>
      <c r="BF78" s="70" t="str">
        <f t="shared" si="233"/>
        <v/>
      </c>
      <c r="BG78" s="70" t="str">
        <f t="shared" si="234"/>
        <v/>
      </c>
      <c r="BH78" s="145" t="str">
        <f t="shared" si="235"/>
        <v/>
      </c>
      <c r="BI78" s="70" t="str">
        <f t="shared" si="236"/>
        <v/>
      </c>
      <c r="BJ78" s="70" t="str">
        <f t="shared" si="237"/>
        <v/>
      </c>
      <c r="BK78" s="70" t="str">
        <f t="shared" si="220"/>
        <v/>
      </c>
    </row>
    <row r="79" spans="1:63" ht="21" customHeight="1">
      <c r="A79" s="68"/>
      <c r="B79" s="68" t="str">
        <f t="shared" si="2"/>
        <v>0</v>
      </c>
      <c r="C79" s="97">
        <v>72</v>
      </c>
      <c r="D79" s="117"/>
      <c r="E79" s="195"/>
      <c r="F79" s="195"/>
      <c r="G79" s="195"/>
      <c r="H79" s="195"/>
      <c r="I79" s="117"/>
      <c r="J79" s="117"/>
      <c r="K79" s="117"/>
      <c r="L79" s="196" t="str">
        <f>IF(G79="","",申込情報!$C$7)</f>
        <v/>
      </c>
      <c r="M79" s="117"/>
      <c r="N79" s="117"/>
      <c r="O79" s="197"/>
      <c r="P79" s="197"/>
      <c r="Q79" s="197"/>
      <c r="R79" s="117"/>
      <c r="S79" s="197"/>
      <c r="T79" s="197"/>
      <c r="U79" s="198"/>
      <c r="V79" s="199" t="str">
        <f t="shared" si="3"/>
        <v/>
      </c>
      <c r="W79" s="200"/>
      <c r="X79" s="117"/>
      <c r="Y79" s="197"/>
      <c r="Z79" s="198"/>
      <c r="AA79" s="91"/>
      <c r="AB79" s="98">
        <f t="shared" si="221"/>
        <v>0</v>
      </c>
      <c r="AC79" s="98" t="str">
        <f t="shared" si="222"/>
        <v/>
      </c>
      <c r="AD79" s="98">
        <f t="shared" si="223"/>
        <v>0</v>
      </c>
      <c r="AE79" s="98">
        <f t="shared" si="224"/>
        <v>0</v>
      </c>
      <c r="AF79" s="98" t="str">
        <f t="shared" si="225"/>
        <v/>
      </c>
      <c r="AG79" s="98">
        <f t="shared" si="226"/>
        <v>0</v>
      </c>
      <c r="AH79" s="68"/>
      <c r="AI79" s="19"/>
      <c r="AJ79" s="71"/>
      <c r="AK79" s="71"/>
      <c r="AL79" s="71"/>
      <c r="AM79" s="71"/>
      <c r="AN79" s="71"/>
      <c r="AO79" s="71"/>
      <c r="AP79" s="71"/>
      <c r="AQ79" s="71"/>
      <c r="AR79" s="71"/>
      <c r="AS79" s="70" t="str">
        <f t="shared" ref="AS79:AU79" si="256">IF(D79="","",D79)</f>
        <v/>
      </c>
      <c r="AT79" s="100" t="str">
        <f t="shared" si="256"/>
        <v/>
      </c>
      <c r="AU79" s="100" t="str">
        <f t="shared" si="256"/>
        <v/>
      </c>
      <c r="AV79" s="68" t="str">
        <f t="shared" si="228"/>
        <v/>
      </c>
      <c r="AW79" s="100" t="str">
        <f t="shared" ref="AW79:AX79" si="257">IF(G79="","",G79)</f>
        <v/>
      </c>
      <c r="AX79" s="100" t="str">
        <f t="shared" si="257"/>
        <v/>
      </c>
      <c r="AY79" s="100" t="str">
        <f t="shared" si="230"/>
        <v/>
      </c>
      <c r="AZ79" s="70" t="str">
        <f t="shared" ref="AZ79:BD79" si="258">IF(I79="","",I79)</f>
        <v/>
      </c>
      <c r="BA79" s="169" t="str">
        <f t="shared" si="258"/>
        <v/>
      </c>
      <c r="BB79" s="70" t="str">
        <f t="shared" si="258"/>
        <v/>
      </c>
      <c r="BC79" s="70" t="str">
        <f t="shared" si="258"/>
        <v/>
      </c>
      <c r="BD79" s="70" t="str">
        <f t="shared" si="258"/>
        <v/>
      </c>
      <c r="BE79" s="70" t="str">
        <f t="shared" si="232"/>
        <v/>
      </c>
      <c r="BF79" s="70" t="str">
        <f t="shared" si="233"/>
        <v/>
      </c>
      <c r="BG79" s="70" t="str">
        <f t="shared" si="234"/>
        <v/>
      </c>
      <c r="BH79" s="145" t="str">
        <f t="shared" si="235"/>
        <v/>
      </c>
      <c r="BI79" s="70" t="str">
        <f t="shared" si="236"/>
        <v/>
      </c>
      <c r="BJ79" s="70" t="str">
        <f t="shared" si="237"/>
        <v/>
      </c>
      <c r="BK79" s="70" t="str">
        <f t="shared" si="220"/>
        <v/>
      </c>
    </row>
    <row r="80" spans="1:63" ht="21" customHeight="1">
      <c r="A80" s="68"/>
      <c r="B80" s="68" t="str">
        <f t="shared" si="2"/>
        <v>0</v>
      </c>
      <c r="C80" s="97">
        <v>73</v>
      </c>
      <c r="D80" s="117"/>
      <c r="E80" s="195"/>
      <c r="F80" s="195"/>
      <c r="G80" s="195"/>
      <c r="H80" s="195"/>
      <c r="I80" s="117"/>
      <c r="J80" s="117"/>
      <c r="K80" s="117"/>
      <c r="L80" s="196" t="str">
        <f>IF(G80="","",申込情報!$C$7)</f>
        <v/>
      </c>
      <c r="M80" s="117"/>
      <c r="N80" s="117"/>
      <c r="O80" s="197"/>
      <c r="P80" s="197"/>
      <c r="Q80" s="197"/>
      <c r="R80" s="117"/>
      <c r="S80" s="197"/>
      <c r="T80" s="197"/>
      <c r="U80" s="198"/>
      <c r="V80" s="199" t="str">
        <f t="shared" si="3"/>
        <v/>
      </c>
      <c r="W80" s="200"/>
      <c r="X80" s="117"/>
      <c r="Y80" s="197"/>
      <c r="Z80" s="198"/>
      <c r="AA80" s="91"/>
      <c r="AB80" s="98">
        <f t="shared" si="221"/>
        <v>0</v>
      </c>
      <c r="AC80" s="98" t="str">
        <f t="shared" si="222"/>
        <v/>
      </c>
      <c r="AD80" s="98">
        <f t="shared" si="223"/>
        <v>0</v>
      </c>
      <c r="AE80" s="98">
        <f t="shared" si="224"/>
        <v>0</v>
      </c>
      <c r="AF80" s="98" t="str">
        <f t="shared" si="225"/>
        <v/>
      </c>
      <c r="AG80" s="98">
        <f t="shared" si="226"/>
        <v>0</v>
      </c>
      <c r="AH80" s="68"/>
      <c r="AI80" s="19"/>
      <c r="AJ80" s="71"/>
      <c r="AK80" s="71"/>
      <c r="AL80" s="71"/>
      <c r="AM80" s="71"/>
      <c r="AN80" s="71"/>
      <c r="AO80" s="71"/>
      <c r="AP80" s="71"/>
      <c r="AQ80" s="71"/>
      <c r="AR80" s="71"/>
      <c r="AS80" s="70" t="str">
        <f t="shared" ref="AS80:AU80" si="259">IF(D80="","",D80)</f>
        <v/>
      </c>
      <c r="AT80" s="100" t="str">
        <f t="shared" si="259"/>
        <v/>
      </c>
      <c r="AU80" s="100" t="str">
        <f t="shared" si="259"/>
        <v/>
      </c>
      <c r="AV80" s="68" t="str">
        <f t="shared" si="228"/>
        <v/>
      </c>
      <c r="AW80" s="100" t="str">
        <f t="shared" ref="AW80:AX80" si="260">IF(G80="","",G80)</f>
        <v/>
      </c>
      <c r="AX80" s="100" t="str">
        <f t="shared" si="260"/>
        <v/>
      </c>
      <c r="AY80" s="100" t="str">
        <f t="shared" si="230"/>
        <v/>
      </c>
      <c r="AZ80" s="70" t="str">
        <f t="shared" ref="AZ80:BD80" si="261">IF(I80="","",I80)</f>
        <v/>
      </c>
      <c r="BA80" s="169" t="str">
        <f t="shared" si="261"/>
        <v/>
      </c>
      <c r="BB80" s="70" t="str">
        <f t="shared" si="261"/>
        <v/>
      </c>
      <c r="BC80" s="70" t="str">
        <f t="shared" si="261"/>
        <v/>
      </c>
      <c r="BD80" s="70" t="str">
        <f t="shared" si="261"/>
        <v/>
      </c>
      <c r="BE80" s="70" t="str">
        <f t="shared" si="232"/>
        <v/>
      </c>
      <c r="BF80" s="70" t="str">
        <f t="shared" si="233"/>
        <v/>
      </c>
      <c r="BG80" s="70" t="str">
        <f t="shared" si="234"/>
        <v/>
      </c>
      <c r="BH80" s="145" t="str">
        <f t="shared" si="235"/>
        <v/>
      </c>
      <c r="BI80" s="70" t="str">
        <f t="shared" si="236"/>
        <v/>
      </c>
      <c r="BJ80" s="70" t="str">
        <f t="shared" si="237"/>
        <v/>
      </c>
      <c r="BK80" s="70" t="str">
        <f t="shared" si="220"/>
        <v/>
      </c>
    </row>
    <row r="81" spans="1:63" ht="21" customHeight="1">
      <c r="A81" s="68"/>
      <c r="B81" s="68" t="str">
        <f t="shared" si="2"/>
        <v>0</v>
      </c>
      <c r="C81" s="97">
        <v>74</v>
      </c>
      <c r="D81" s="117"/>
      <c r="E81" s="195"/>
      <c r="F81" s="195"/>
      <c r="G81" s="195"/>
      <c r="H81" s="195"/>
      <c r="I81" s="117"/>
      <c r="J81" s="117"/>
      <c r="K81" s="117"/>
      <c r="L81" s="196" t="str">
        <f>IF(G81="","",申込情報!$C$7)</f>
        <v/>
      </c>
      <c r="M81" s="117"/>
      <c r="N81" s="117"/>
      <c r="O81" s="197"/>
      <c r="P81" s="197"/>
      <c r="Q81" s="197"/>
      <c r="R81" s="117"/>
      <c r="S81" s="197"/>
      <c r="T81" s="197"/>
      <c r="U81" s="198"/>
      <c r="V81" s="199" t="str">
        <f t="shared" si="3"/>
        <v/>
      </c>
      <c r="W81" s="200"/>
      <c r="X81" s="117"/>
      <c r="Y81" s="197"/>
      <c r="Z81" s="198"/>
      <c r="AA81" s="91"/>
      <c r="AB81" s="98">
        <f t="shared" si="221"/>
        <v>0</v>
      </c>
      <c r="AC81" s="98" t="str">
        <f t="shared" si="222"/>
        <v/>
      </c>
      <c r="AD81" s="98">
        <f t="shared" si="223"/>
        <v>0</v>
      </c>
      <c r="AE81" s="98">
        <f t="shared" si="224"/>
        <v>0</v>
      </c>
      <c r="AF81" s="98" t="str">
        <f t="shared" si="225"/>
        <v/>
      </c>
      <c r="AG81" s="98">
        <f t="shared" si="226"/>
        <v>0</v>
      </c>
      <c r="AH81" s="68"/>
      <c r="AI81" s="19"/>
      <c r="AJ81" s="71"/>
      <c r="AK81" s="71"/>
      <c r="AL81" s="71"/>
      <c r="AM81" s="71"/>
      <c r="AN81" s="71"/>
      <c r="AO81" s="71"/>
      <c r="AP81" s="71"/>
      <c r="AQ81" s="71"/>
      <c r="AR81" s="71"/>
      <c r="AS81" s="70" t="str">
        <f t="shared" ref="AS81:AU81" si="262">IF(D81="","",D81)</f>
        <v/>
      </c>
      <c r="AT81" s="100" t="str">
        <f t="shared" si="262"/>
        <v/>
      </c>
      <c r="AU81" s="100" t="str">
        <f t="shared" si="262"/>
        <v/>
      </c>
      <c r="AV81" s="68" t="str">
        <f t="shared" si="228"/>
        <v/>
      </c>
      <c r="AW81" s="100" t="str">
        <f t="shared" ref="AW81:AX81" si="263">IF(G81="","",G81)</f>
        <v/>
      </c>
      <c r="AX81" s="100" t="str">
        <f t="shared" si="263"/>
        <v/>
      </c>
      <c r="AY81" s="100" t="str">
        <f t="shared" si="230"/>
        <v/>
      </c>
      <c r="AZ81" s="70" t="str">
        <f t="shared" ref="AZ81:BD81" si="264">IF(I81="","",I81)</f>
        <v/>
      </c>
      <c r="BA81" s="169" t="str">
        <f t="shared" si="264"/>
        <v/>
      </c>
      <c r="BB81" s="70" t="str">
        <f t="shared" si="264"/>
        <v/>
      </c>
      <c r="BC81" s="70" t="str">
        <f t="shared" si="264"/>
        <v/>
      </c>
      <c r="BD81" s="70" t="str">
        <f t="shared" si="264"/>
        <v/>
      </c>
      <c r="BE81" s="70" t="str">
        <f t="shared" si="232"/>
        <v/>
      </c>
      <c r="BF81" s="70" t="str">
        <f t="shared" si="233"/>
        <v/>
      </c>
      <c r="BG81" s="70" t="str">
        <f t="shared" si="234"/>
        <v/>
      </c>
      <c r="BH81" s="145" t="str">
        <f t="shared" si="235"/>
        <v/>
      </c>
      <c r="BI81" s="70" t="str">
        <f t="shared" si="236"/>
        <v/>
      </c>
      <c r="BJ81" s="70" t="str">
        <f t="shared" si="237"/>
        <v/>
      </c>
      <c r="BK81" s="70" t="str">
        <f t="shared" si="220"/>
        <v/>
      </c>
    </row>
    <row r="82" spans="1:63" ht="21" customHeight="1">
      <c r="A82" s="68"/>
      <c r="B82" s="68" t="str">
        <f t="shared" si="2"/>
        <v>0</v>
      </c>
      <c r="C82" s="97">
        <v>75</v>
      </c>
      <c r="D82" s="117"/>
      <c r="E82" s="195"/>
      <c r="F82" s="195"/>
      <c r="G82" s="195"/>
      <c r="H82" s="195"/>
      <c r="I82" s="117"/>
      <c r="J82" s="117"/>
      <c r="K82" s="117"/>
      <c r="L82" s="196" t="str">
        <f>IF(G82="","",申込情報!$C$7)</f>
        <v/>
      </c>
      <c r="M82" s="117"/>
      <c r="N82" s="117"/>
      <c r="O82" s="197"/>
      <c r="P82" s="197"/>
      <c r="Q82" s="197"/>
      <c r="R82" s="117"/>
      <c r="S82" s="197"/>
      <c r="T82" s="197"/>
      <c r="U82" s="198"/>
      <c r="V82" s="201" t="str">
        <f t="shared" si="3"/>
        <v/>
      </c>
      <c r="W82" s="200"/>
      <c r="X82" s="117"/>
      <c r="Y82" s="197"/>
      <c r="Z82" s="198"/>
      <c r="AA82" s="91"/>
      <c r="AB82" s="98">
        <f t="shared" si="221"/>
        <v>0</v>
      </c>
      <c r="AC82" s="98" t="str">
        <f t="shared" si="222"/>
        <v/>
      </c>
      <c r="AD82" s="98">
        <f t="shared" si="223"/>
        <v>0</v>
      </c>
      <c r="AE82" s="98">
        <f t="shared" si="224"/>
        <v>0</v>
      </c>
      <c r="AF82" s="98" t="str">
        <f t="shared" si="225"/>
        <v/>
      </c>
      <c r="AG82" s="98">
        <f t="shared" si="226"/>
        <v>0</v>
      </c>
      <c r="AH82" s="68"/>
      <c r="AI82" s="19"/>
      <c r="AJ82" s="71"/>
      <c r="AK82" s="71"/>
      <c r="AL82" s="71"/>
      <c r="AM82" s="71"/>
      <c r="AN82" s="71"/>
      <c r="AO82" s="71"/>
      <c r="AP82" s="71"/>
      <c r="AQ82" s="71"/>
      <c r="AR82" s="71"/>
      <c r="AS82" s="70" t="str">
        <f t="shared" ref="AS82:AU82" si="265">IF(D82="","",D82)</f>
        <v/>
      </c>
      <c r="AT82" s="100" t="str">
        <f t="shared" si="265"/>
        <v/>
      </c>
      <c r="AU82" s="100" t="str">
        <f t="shared" si="265"/>
        <v/>
      </c>
      <c r="AV82" s="68" t="str">
        <f t="shared" si="228"/>
        <v/>
      </c>
      <c r="AW82" s="100" t="str">
        <f t="shared" ref="AW82:AX82" si="266">IF(G82="","",G82)</f>
        <v/>
      </c>
      <c r="AX82" s="100" t="str">
        <f t="shared" si="266"/>
        <v/>
      </c>
      <c r="AY82" s="100" t="str">
        <f t="shared" si="230"/>
        <v/>
      </c>
      <c r="AZ82" s="70" t="str">
        <f t="shared" ref="AZ82:BD82" si="267">IF(I82="","",I82)</f>
        <v/>
      </c>
      <c r="BA82" s="169" t="str">
        <f t="shared" si="267"/>
        <v/>
      </c>
      <c r="BB82" s="70" t="str">
        <f t="shared" si="267"/>
        <v/>
      </c>
      <c r="BC82" s="70" t="str">
        <f t="shared" si="267"/>
        <v/>
      </c>
      <c r="BD82" s="70" t="str">
        <f t="shared" si="267"/>
        <v/>
      </c>
      <c r="BE82" s="70" t="str">
        <f t="shared" si="232"/>
        <v/>
      </c>
      <c r="BF82" s="70" t="str">
        <f t="shared" si="233"/>
        <v/>
      </c>
      <c r="BG82" s="70" t="str">
        <f t="shared" si="234"/>
        <v/>
      </c>
      <c r="BH82" s="145" t="str">
        <f t="shared" si="235"/>
        <v/>
      </c>
      <c r="BI82" s="70" t="str">
        <f t="shared" si="236"/>
        <v/>
      </c>
      <c r="BJ82" s="70" t="str">
        <f t="shared" si="237"/>
        <v/>
      </c>
      <c r="BK82" s="70" t="str">
        <f t="shared" si="220"/>
        <v/>
      </c>
    </row>
    <row r="83" spans="1:63" ht="21" customHeight="1">
      <c r="A83" s="68"/>
      <c r="B83" s="68" t="str">
        <f t="shared" si="2"/>
        <v>0</v>
      </c>
      <c r="C83" s="97">
        <v>76</v>
      </c>
      <c r="D83" s="117"/>
      <c r="E83" s="195"/>
      <c r="F83" s="195"/>
      <c r="G83" s="195"/>
      <c r="H83" s="195"/>
      <c r="I83" s="117"/>
      <c r="J83" s="117"/>
      <c r="K83" s="117"/>
      <c r="L83" s="196" t="str">
        <f>IF(G83="","",申込情報!$C$7)</f>
        <v/>
      </c>
      <c r="M83" s="117"/>
      <c r="N83" s="117"/>
      <c r="O83" s="197"/>
      <c r="P83" s="197"/>
      <c r="Q83" s="197"/>
      <c r="R83" s="117"/>
      <c r="S83" s="197"/>
      <c r="T83" s="197"/>
      <c r="U83" s="198"/>
      <c r="V83" s="199" t="str">
        <f t="shared" si="3"/>
        <v/>
      </c>
      <c r="W83" s="200"/>
      <c r="X83" s="117"/>
      <c r="Y83" s="197"/>
      <c r="Z83" s="198"/>
      <c r="AA83" s="91"/>
      <c r="AB83" s="98">
        <f t="shared" si="221"/>
        <v>0</v>
      </c>
      <c r="AC83" s="98" t="str">
        <f t="shared" si="222"/>
        <v/>
      </c>
      <c r="AD83" s="98">
        <f t="shared" si="223"/>
        <v>0</v>
      </c>
      <c r="AE83" s="98">
        <f t="shared" si="224"/>
        <v>0</v>
      </c>
      <c r="AF83" s="98" t="str">
        <f t="shared" si="225"/>
        <v/>
      </c>
      <c r="AG83" s="98">
        <f t="shared" si="226"/>
        <v>0</v>
      </c>
      <c r="AH83" s="68"/>
      <c r="AI83" s="19"/>
      <c r="AJ83" s="71"/>
      <c r="AK83" s="71"/>
      <c r="AL83" s="71"/>
      <c r="AM83" s="71"/>
      <c r="AN83" s="71"/>
      <c r="AO83" s="71"/>
      <c r="AP83" s="71"/>
      <c r="AQ83" s="71"/>
      <c r="AR83" s="71"/>
      <c r="AS83" s="70" t="str">
        <f t="shared" ref="AS83:AU83" si="268">IF(D83="","",D83)</f>
        <v/>
      </c>
      <c r="AT83" s="100" t="str">
        <f t="shared" si="268"/>
        <v/>
      </c>
      <c r="AU83" s="100" t="str">
        <f t="shared" si="268"/>
        <v/>
      </c>
      <c r="AV83" s="68" t="str">
        <f t="shared" si="228"/>
        <v/>
      </c>
      <c r="AW83" s="100" t="str">
        <f t="shared" ref="AW83:AX83" si="269">IF(G83="","",G83)</f>
        <v/>
      </c>
      <c r="AX83" s="100" t="str">
        <f t="shared" si="269"/>
        <v/>
      </c>
      <c r="AY83" s="100" t="str">
        <f t="shared" si="230"/>
        <v/>
      </c>
      <c r="AZ83" s="70" t="str">
        <f t="shared" ref="AZ83:BD83" si="270">IF(I83="","",I83)</f>
        <v/>
      </c>
      <c r="BA83" s="169" t="str">
        <f t="shared" si="270"/>
        <v/>
      </c>
      <c r="BB83" s="70" t="str">
        <f t="shared" si="270"/>
        <v/>
      </c>
      <c r="BC83" s="70" t="str">
        <f t="shared" si="270"/>
        <v/>
      </c>
      <c r="BD83" s="70" t="str">
        <f t="shared" si="270"/>
        <v/>
      </c>
      <c r="BE83" s="70" t="str">
        <f t="shared" si="232"/>
        <v/>
      </c>
      <c r="BF83" s="70" t="str">
        <f t="shared" si="233"/>
        <v/>
      </c>
      <c r="BG83" s="70" t="str">
        <f t="shared" si="234"/>
        <v/>
      </c>
      <c r="BH83" s="145" t="str">
        <f t="shared" si="235"/>
        <v/>
      </c>
      <c r="BI83" s="70" t="str">
        <f t="shared" si="236"/>
        <v/>
      </c>
      <c r="BJ83" s="70" t="str">
        <f t="shared" si="237"/>
        <v/>
      </c>
      <c r="BK83" s="70" t="str">
        <f t="shared" si="220"/>
        <v/>
      </c>
    </row>
    <row r="84" spans="1:63" ht="21" customHeight="1">
      <c r="A84" s="68"/>
      <c r="B84" s="68" t="str">
        <f t="shared" si="2"/>
        <v>0</v>
      </c>
      <c r="C84" s="97">
        <v>77</v>
      </c>
      <c r="D84" s="117"/>
      <c r="E84" s="195"/>
      <c r="F84" s="195"/>
      <c r="G84" s="195"/>
      <c r="H84" s="195"/>
      <c r="I84" s="117"/>
      <c r="J84" s="117"/>
      <c r="K84" s="117"/>
      <c r="L84" s="196" t="str">
        <f>IF(G84="","",申込情報!$C$7)</f>
        <v/>
      </c>
      <c r="M84" s="117"/>
      <c r="N84" s="117"/>
      <c r="O84" s="197"/>
      <c r="P84" s="197"/>
      <c r="Q84" s="197"/>
      <c r="R84" s="117"/>
      <c r="S84" s="197"/>
      <c r="T84" s="197"/>
      <c r="U84" s="198"/>
      <c r="V84" s="199" t="str">
        <f t="shared" si="3"/>
        <v/>
      </c>
      <c r="W84" s="200"/>
      <c r="X84" s="117"/>
      <c r="Y84" s="197"/>
      <c r="Z84" s="198"/>
      <c r="AA84" s="91"/>
      <c r="AB84" s="98">
        <f t="shared" si="221"/>
        <v>0</v>
      </c>
      <c r="AC84" s="98" t="str">
        <f t="shared" si="222"/>
        <v/>
      </c>
      <c r="AD84" s="98">
        <f t="shared" si="223"/>
        <v>0</v>
      </c>
      <c r="AE84" s="98">
        <f t="shared" si="224"/>
        <v>0</v>
      </c>
      <c r="AF84" s="98" t="str">
        <f t="shared" si="225"/>
        <v/>
      </c>
      <c r="AG84" s="98">
        <f t="shared" si="226"/>
        <v>0</v>
      </c>
      <c r="AH84" s="68"/>
      <c r="AI84" s="19"/>
      <c r="AJ84" s="71"/>
      <c r="AK84" s="71"/>
      <c r="AL84" s="71"/>
      <c r="AM84" s="71"/>
      <c r="AN84" s="71"/>
      <c r="AO84" s="71"/>
      <c r="AP84" s="71"/>
      <c r="AQ84" s="71"/>
      <c r="AR84" s="71"/>
      <c r="AS84" s="70" t="str">
        <f t="shared" ref="AS84:AU84" si="271">IF(D84="","",D84)</f>
        <v/>
      </c>
      <c r="AT84" s="100" t="str">
        <f t="shared" si="271"/>
        <v/>
      </c>
      <c r="AU84" s="100" t="str">
        <f t="shared" si="271"/>
        <v/>
      </c>
      <c r="AV84" s="68" t="str">
        <f t="shared" si="228"/>
        <v/>
      </c>
      <c r="AW84" s="100" t="str">
        <f t="shared" ref="AW84:AX84" si="272">IF(G84="","",G84)</f>
        <v/>
      </c>
      <c r="AX84" s="100" t="str">
        <f t="shared" si="272"/>
        <v/>
      </c>
      <c r="AY84" s="100" t="str">
        <f t="shared" si="230"/>
        <v/>
      </c>
      <c r="AZ84" s="70" t="str">
        <f t="shared" ref="AZ84:BD84" si="273">IF(I84="","",I84)</f>
        <v/>
      </c>
      <c r="BA84" s="169" t="str">
        <f t="shared" si="273"/>
        <v/>
      </c>
      <c r="BB84" s="70" t="str">
        <f t="shared" si="273"/>
        <v/>
      </c>
      <c r="BC84" s="70" t="str">
        <f t="shared" si="273"/>
        <v/>
      </c>
      <c r="BD84" s="70" t="str">
        <f t="shared" si="273"/>
        <v/>
      </c>
      <c r="BE84" s="70" t="str">
        <f t="shared" si="232"/>
        <v/>
      </c>
      <c r="BF84" s="70" t="str">
        <f t="shared" si="233"/>
        <v/>
      </c>
      <c r="BG84" s="70" t="str">
        <f t="shared" si="234"/>
        <v/>
      </c>
      <c r="BH84" s="145" t="str">
        <f t="shared" si="235"/>
        <v/>
      </c>
      <c r="BI84" s="70" t="str">
        <f t="shared" si="236"/>
        <v/>
      </c>
      <c r="BJ84" s="70" t="str">
        <f t="shared" si="237"/>
        <v/>
      </c>
      <c r="BK84" s="70" t="str">
        <f t="shared" si="220"/>
        <v/>
      </c>
    </row>
    <row r="85" spans="1:63" ht="21" customHeight="1">
      <c r="A85" s="68"/>
      <c r="B85" s="68" t="str">
        <f t="shared" si="2"/>
        <v>0</v>
      </c>
      <c r="C85" s="97">
        <v>78</v>
      </c>
      <c r="D85" s="117"/>
      <c r="E85" s="195"/>
      <c r="F85" s="195"/>
      <c r="G85" s="195"/>
      <c r="H85" s="195"/>
      <c r="I85" s="117"/>
      <c r="J85" s="117"/>
      <c r="K85" s="117"/>
      <c r="L85" s="196" t="str">
        <f>IF(G85="","",申込情報!$C$7)</f>
        <v/>
      </c>
      <c r="M85" s="117"/>
      <c r="N85" s="117"/>
      <c r="O85" s="197"/>
      <c r="P85" s="197"/>
      <c r="Q85" s="197"/>
      <c r="R85" s="117"/>
      <c r="S85" s="197"/>
      <c r="T85" s="197"/>
      <c r="U85" s="198"/>
      <c r="V85" s="199" t="str">
        <f t="shared" si="3"/>
        <v/>
      </c>
      <c r="W85" s="200"/>
      <c r="X85" s="117"/>
      <c r="Y85" s="197"/>
      <c r="Z85" s="198"/>
      <c r="AA85" s="91"/>
      <c r="AB85" s="98">
        <f t="shared" si="221"/>
        <v>0</v>
      </c>
      <c r="AC85" s="98" t="str">
        <f t="shared" si="222"/>
        <v/>
      </c>
      <c r="AD85" s="98">
        <f t="shared" si="223"/>
        <v>0</v>
      </c>
      <c r="AE85" s="98">
        <f t="shared" si="224"/>
        <v>0</v>
      </c>
      <c r="AF85" s="98" t="str">
        <f t="shared" si="225"/>
        <v/>
      </c>
      <c r="AG85" s="98">
        <f t="shared" si="226"/>
        <v>0</v>
      </c>
      <c r="AH85" s="68"/>
      <c r="AI85" s="19"/>
      <c r="AJ85" s="71"/>
      <c r="AK85" s="71"/>
      <c r="AL85" s="71"/>
      <c r="AM85" s="71"/>
      <c r="AN85" s="71"/>
      <c r="AO85" s="71"/>
      <c r="AP85" s="71"/>
      <c r="AQ85" s="71"/>
      <c r="AR85" s="71"/>
      <c r="AS85" s="70" t="str">
        <f t="shared" ref="AS85:AU85" si="274">IF(D85="","",D85)</f>
        <v/>
      </c>
      <c r="AT85" s="100" t="str">
        <f t="shared" si="274"/>
        <v/>
      </c>
      <c r="AU85" s="100" t="str">
        <f t="shared" si="274"/>
        <v/>
      </c>
      <c r="AV85" s="68" t="str">
        <f t="shared" si="228"/>
        <v/>
      </c>
      <c r="AW85" s="100" t="str">
        <f t="shared" ref="AW85:AX85" si="275">IF(G85="","",G85)</f>
        <v/>
      </c>
      <c r="AX85" s="100" t="str">
        <f t="shared" si="275"/>
        <v/>
      </c>
      <c r="AY85" s="100" t="str">
        <f t="shared" si="230"/>
        <v/>
      </c>
      <c r="AZ85" s="70" t="str">
        <f t="shared" ref="AZ85:BD85" si="276">IF(I85="","",I85)</f>
        <v/>
      </c>
      <c r="BA85" s="169" t="str">
        <f t="shared" si="276"/>
        <v/>
      </c>
      <c r="BB85" s="70" t="str">
        <f t="shared" si="276"/>
        <v/>
      </c>
      <c r="BC85" s="70" t="str">
        <f t="shared" si="276"/>
        <v/>
      </c>
      <c r="BD85" s="70" t="str">
        <f t="shared" si="276"/>
        <v/>
      </c>
      <c r="BE85" s="70" t="str">
        <f t="shared" si="232"/>
        <v/>
      </c>
      <c r="BF85" s="70" t="str">
        <f t="shared" si="233"/>
        <v/>
      </c>
      <c r="BG85" s="70" t="str">
        <f t="shared" si="234"/>
        <v/>
      </c>
      <c r="BH85" s="145" t="str">
        <f t="shared" si="235"/>
        <v/>
      </c>
      <c r="BI85" s="70" t="str">
        <f t="shared" si="236"/>
        <v/>
      </c>
      <c r="BJ85" s="70" t="str">
        <f t="shared" si="237"/>
        <v/>
      </c>
      <c r="BK85" s="70" t="str">
        <f t="shared" si="220"/>
        <v/>
      </c>
    </row>
    <row r="86" spans="1:63" ht="21" customHeight="1">
      <c r="A86" s="68"/>
      <c r="B86" s="68" t="str">
        <f t="shared" si="2"/>
        <v>0</v>
      </c>
      <c r="C86" s="97">
        <v>79</v>
      </c>
      <c r="D86" s="117"/>
      <c r="E86" s="195"/>
      <c r="F86" s="195"/>
      <c r="G86" s="195"/>
      <c r="H86" s="195"/>
      <c r="I86" s="117"/>
      <c r="J86" s="117"/>
      <c r="K86" s="117"/>
      <c r="L86" s="196" t="str">
        <f>IF(G86="","",申込情報!$C$7)</f>
        <v/>
      </c>
      <c r="M86" s="117"/>
      <c r="N86" s="117"/>
      <c r="O86" s="197"/>
      <c r="P86" s="197"/>
      <c r="Q86" s="197"/>
      <c r="R86" s="117"/>
      <c r="S86" s="197"/>
      <c r="T86" s="197"/>
      <c r="U86" s="198"/>
      <c r="V86" s="199" t="str">
        <f t="shared" si="3"/>
        <v/>
      </c>
      <c r="W86" s="200"/>
      <c r="X86" s="117"/>
      <c r="Y86" s="197"/>
      <c r="Z86" s="198"/>
      <c r="AA86" s="91"/>
      <c r="AB86" s="98">
        <f t="shared" si="221"/>
        <v>0</v>
      </c>
      <c r="AC86" s="98" t="str">
        <f t="shared" si="222"/>
        <v/>
      </c>
      <c r="AD86" s="98">
        <f t="shared" si="223"/>
        <v>0</v>
      </c>
      <c r="AE86" s="98">
        <f t="shared" si="224"/>
        <v>0</v>
      </c>
      <c r="AF86" s="98" t="str">
        <f t="shared" si="225"/>
        <v/>
      </c>
      <c r="AG86" s="98">
        <f t="shared" si="226"/>
        <v>0</v>
      </c>
      <c r="AH86" s="68"/>
      <c r="AI86" s="19"/>
      <c r="AJ86" s="71"/>
      <c r="AK86" s="71"/>
      <c r="AL86" s="71"/>
      <c r="AM86" s="71"/>
      <c r="AN86" s="71"/>
      <c r="AO86" s="71"/>
      <c r="AP86" s="71"/>
      <c r="AQ86" s="71"/>
      <c r="AR86" s="71"/>
      <c r="AS86" s="70" t="str">
        <f t="shared" ref="AS86:AU86" si="277">IF(D86="","",D86)</f>
        <v/>
      </c>
      <c r="AT86" s="100" t="str">
        <f t="shared" si="277"/>
        <v/>
      </c>
      <c r="AU86" s="100" t="str">
        <f t="shared" si="277"/>
        <v/>
      </c>
      <c r="AV86" s="68" t="str">
        <f t="shared" si="228"/>
        <v/>
      </c>
      <c r="AW86" s="100" t="str">
        <f t="shared" ref="AW86:AX86" si="278">IF(G86="","",G86)</f>
        <v/>
      </c>
      <c r="AX86" s="100" t="str">
        <f t="shared" si="278"/>
        <v/>
      </c>
      <c r="AY86" s="100" t="str">
        <f t="shared" si="230"/>
        <v/>
      </c>
      <c r="AZ86" s="70" t="str">
        <f t="shared" ref="AZ86:BD86" si="279">IF(I86="","",I86)</f>
        <v/>
      </c>
      <c r="BA86" s="169" t="str">
        <f t="shared" si="279"/>
        <v/>
      </c>
      <c r="BB86" s="70" t="str">
        <f t="shared" si="279"/>
        <v/>
      </c>
      <c r="BC86" s="70" t="str">
        <f t="shared" si="279"/>
        <v/>
      </c>
      <c r="BD86" s="70" t="str">
        <f t="shared" si="279"/>
        <v/>
      </c>
      <c r="BE86" s="70" t="str">
        <f t="shared" si="232"/>
        <v/>
      </c>
      <c r="BF86" s="70" t="str">
        <f t="shared" si="233"/>
        <v/>
      </c>
      <c r="BG86" s="70" t="str">
        <f t="shared" si="234"/>
        <v/>
      </c>
      <c r="BH86" s="145" t="str">
        <f t="shared" si="235"/>
        <v/>
      </c>
      <c r="BI86" s="70" t="str">
        <f t="shared" si="236"/>
        <v/>
      </c>
      <c r="BJ86" s="70" t="str">
        <f t="shared" si="237"/>
        <v/>
      </c>
      <c r="BK86" s="70" t="str">
        <f t="shared" si="220"/>
        <v/>
      </c>
    </row>
    <row r="87" spans="1:63" ht="21" customHeight="1">
      <c r="A87" s="68"/>
      <c r="B87" s="68" t="str">
        <f t="shared" si="2"/>
        <v>0</v>
      </c>
      <c r="C87" s="97">
        <v>80</v>
      </c>
      <c r="D87" s="117"/>
      <c r="E87" s="195"/>
      <c r="F87" s="195"/>
      <c r="G87" s="195"/>
      <c r="H87" s="195"/>
      <c r="I87" s="117"/>
      <c r="J87" s="117"/>
      <c r="K87" s="117"/>
      <c r="L87" s="196" t="str">
        <f>IF(G87="","",申込情報!$C$7)</f>
        <v/>
      </c>
      <c r="M87" s="117"/>
      <c r="N87" s="117"/>
      <c r="O87" s="197"/>
      <c r="P87" s="197"/>
      <c r="Q87" s="197"/>
      <c r="R87" s="117"/>
      <c r="S87" s="197"/>
      <c r="T87" s="197"/>
      <c r="U87" s="198"/>
      <c r="V87" s="199" t="str">
        <f t="shared" si="3"/>
        <v/>
      </c>
      <c r="W87" s="200"/>
      <c r="X87" s="117"/>
      <c r="Y87" s="197"/>
      <c r="Z87" s="198"/>
      <c r="AA87" s="91"/>
      <c r="AB87" s="98">
        <f t="shared" si="221"/>
        <v>0</v>
      </c>
      <c r="AC87" s="98" t="str">
        <f t="shared" si="222"/>
        <v/>
      </c>
      <c r="AD87" s="98">
        <f t="shared" si="223"/>
        <v>0</v>
      </c>
      <c r="AE87" s="98">
        <f t="shared" si="224"/>
        <v>0</v>
      </c>
      <c r="AF87" s="98" t="str">
        <f t="shared" si="225"/>
        <v/>
      </c>
      <c r="AG87" s="98">
        <f t="shared" si="226"/>
        <v>0</v>
      </c>
      <c r="AH87" s="68"/>
      <c r="AI87" s="19"/>
      <c r="AJ87" s="71"/>
      <c r="AK87" s="71"/>
      <c r="AL87" s="71"/>
      <c r="AM87" s="71"/>
      <c r="AN87" s="71"/>
      <c r="AO87" s="71"/>
      <c r="AP87" s="71"/>
      <c r="AQ87" s="71"/>
      <c r="AR87" s="71"/>
      <c r="AS87" s="70" t="str">
        <f t="shared" ref="AS87:AU87" si="280">IF(D87="","",D87)</f>
        <v/>
      </c>
      <c r="AT87" s="100" t="str">
        <f t="shared" si="280"/>
        <v/>
      </c>
      <c r="AU87" s="100" t="str">
        <f t="shared" si="280"/>
        <v/>
      </c>
      <c r="AV87" s="68" t="str">
        <f t="shared" si="228"/>
        <v/>
      </c>
      <c r="AW87" s="100" t="str">
        <f t="shared" ref="AW87:AX87" si="281">IF(G87="","",G87)</f>
        <v/>
      </c>
      <c r="AX87" s="100" t="str">
        <f t="shared" si="281"/>
        <v/>
      </c>
      <c r="AY87" s="100" t="str">
        <f t="shared" si="230"/>
        <v/>
      </c>
      <c r="AZ87" s="70" t="str">
        <f t="shared" ref="AZ87:BD87" si="282">IF(I87="","",I87)</f>
        <v/>
      </c>
      <c r="BA87" s="169" t="str">
        <f t="shared" si="282"/>
        <v/>
      </c>
      <c r="BB87" s="70" t="str">
        <f t="shared" si="282"/>
        <v/>
      </c>
      <c r="BC87" s="70" t="str">
        <f t="shared" si="282"/>
        <v/>
      </c>
      <c r="BD87" s="70" t="str">
        <f t="shared" si="282"/>
        <v/>
      </c>
      <c r="BE87" s="70" t="str">
        <f t="shared" si="232"/>
        <v/>
      </c>
      <c r="BF87" s="70" t="str">
        <f t="shared" si="233"/>
        <v/>
      </c>
      <c r="BG87" s="70" t="str">
        <f t="shared" si="234"/>
        <v/>
      </c>
      <c r="BH87" s="145" t="str">
        <f t="shared" si="235"/>
        <v/>
      </c>
      <c r="BI87" s="70" t="str">
        <f t="shared" si="236"/>
        <v/>
      </c>
      <c r="BJ87" s="70" t="str">
        <f t="shared" si="237"/>
        <v/>
      </c>
      <c r="BK87" s="70" t="str">
        <f t="shared" si="220"/>
        <v/>
      </c>
    </row>
    <row r="88" spans="1:63" ht="21" customHeight="1">
      <c r="A88" s="68"/>
      <c r="B88" s="68" t="str">
        <f t="shared" si="2"/>
        <v>0</v>
      </c>
      <c r="C88" s="97">
        <v>81</v>
      </c>
      <c r="D88" s="117"/>
      <c r="E88" s="195"/>
      <c r="F88" s="195"/>
      <c r="G88" s="195"/>
      <c r="H88" s="195"/>
      <c r="I88" s="117"/>
      <c r="J88" s="117"/>
      <c r="K88" s="117"/>
      <c r="L88" s="196" t="str">
        <f>IF(G88="","",申込情報!$C$7)</f>
        <v/>
      </c>
      <c r="M88" s="117"/>
      <c r="N88" s="117"/>
      <c r="O88" s="197"/>
      <c r="P88" s="197"/>
      <c r="Q88" s="197"/>
      <c r="R88" s="117"/>
      <c r="S88" s="197"/>
      <c r="T88" s="197"/>
      <c r="U88" s="198"/>
      <c r="V88" s="199" t="str">
        <f t="shared" si="3"/>
        <v/>
      </c>
      <c r="W88" s="200"/>
      <c r="X88" s="117"/>
      <c r="Y88" s="197"/>
      <c r="Z88" s="198"/>
      <c r="AA88" s="91"/>
      <c r="AB88" s="98">
        <f t="shared" si="221"/>
        <v>0</v>
      </c>
      <c r="AC88" s="98" t="str">
        <f t="shared" si="222"/>
        <v/>
      </c>
      <c r="AD88" s="98">
        <f t="shared" si="223"/>
        <v>0</v>
      </c>
      <c r="AE88" s="98">
        <f t="shared" si="224"/>
        <v>0</v>
      </c>
      <c r="AF88" s="98" t="str">
        <f t="shared" si="225"/>
        <v/>
      </c>
      <c r="AG88" s="98">
        <f t="shared" si="226"/>
        <v>0</v>
      </c>
      <c r="AH88" s="68"/>
      <c r="AI88" s="19"/>
      <c r="AJ88" s="71"/>
      <c r="AK88" s="71"/>
      <c r="AL88" s="71"/>
      <c r="AM88" s="71"/>
      <c r="AN88" s="71"/>
      <c r="AO88" s="71"/>
      <c r="AP88" s="71"/>
      <c r="AQ88" s="71"/>
      <c r="AR88" s="71"/>
      <c r="AS88" s="70" t="str">
        <f t="shared" ref="AS88:AU88" si="283">IF(D88="","",D88)</f>
        <v/>
      </c>
      <c r="AT88" s="100" t="str">
        <f t="shared" si="283"/>
        <v/>
      </c>
      <c r="AU88" s="100" t="str">
        <f t="shared" si="283"/>
        <v/>
      </c>
      <c r="AV88" s="68" t="str">
        <f t="shared" si="228"/>
        <v/>
      </c>
      <c r="AW88" s="100" t="str">
        <f t="shared" ref="AW88:AX88" si="284">IF(G88="","",G88)</f>
        <v/>
      </c>
      <c r="AX88" s="100" t="str">
        <f t="shared" si="284"/>
        <v/>
      </c>
      <c r="AY88" s="100" t="str">
        <f t="shared" si="230"/>
        <v/>
      </c>
      <c r="AZ88" s="70" t="str">
        <f t="shared" ref="AZ88:BD88" si="285">IF(I88="","",I88)</f>
        <v/>
      </c>
      <c r="BA88" s="169" t="str">
        <f t="shared" si="285"/>
        <v/>
      </c>
      <c r="BB88" s="70" t="str">
        <f t="shared" si="285"/>
        <v/>
      </c>
      <c r="BC88" s="70" t="str">
        <f t="shared" si="285"/>
        <v/>
      </c>
      <c r="BD88" s="70" t="str">
        <f t="shared" si="285"/>
        <v/>
      </c>
      <c r="BE88" s="70" t="str">
        <f t="shared" si="232"/>
        <v/>
      </c>
      <c r="BF88" s="70" t="str">
        <f t="shared" si="233"/>
        <v/>
      </c>
      <c r="BG88" s="70" t="str">
        <f t="shared" si="234"/>
        <v/>
      </c>
      <c r="BH88" s="145" t="str">
        <f t="shared" si="235"/>
        <v/>
      </c>
      <c r="BI88" s="70" t="str">
        <f t="shared" si="236"/>
        <v/>
      </c>
      <c r="BJ88" s="70" t="str">
        <f t="shared" si="237"/>
        <v/>
      </c>
      <c r="BK88" s="70" t="str">
        <f t="shared" si="220"/>
        <v/>
      </c>
    </row>
    <row r="89" spans="1:63" ht="21" customHeight="1">
      <c r="A89" s="68"/>
      <c r="B89" s="68" t="str">
        <f t="shared" si="2"/>
        <v>0</v>
      </c>
      <c r="C89" s="97">
        <v>82</v>
      </c>
      <c r="D89" s="117"/>
      <c r="E89" s="195"/>
      <c r="F89" s="195"/>
      <c r="G89" s="195"/>
      <c r="H89" s="195"/>
      <c r="I89" s="117"/>
      <c r="J89" s="117"/>
      <c r="K89" s="117"/>
      <c r="L89" s="196" t="str">
        <f>IF(G89="","",申込情報!$C$7)</f>
        <v/>
      </c>
      <c r="M89" s="117"/>
      <c r="N89" s="117"/>
      <c r="O89" s="197"/>
      <c r="P89" s="197"/>
      <c r="Q89" s="197"/>
      <c r="R89" s="117"/>
      <c r="S89" s="197"/>
      <c r="T89" s="197"/>
      <c r="U89" s="198"/>
      <c r="V89" s="199" t="str">
        <f t="shared" si="3"/>
        <v/>
      </c>
      <c r="W89" s="200"/>
      <c r="X89" s="117"/>
      <c r="Y89" s="197"/>
      <c r="Z89" s="198"/>
      <c r="AA89" s="91"/>
      <c r="AB89" s="98">
        <f t="shared" si="221"/>
        <v>0</v>
      </c>
      <c r="AC89" s="98" t="str">
        <f t="shared" si="222"/>
        <v/>
      </c>
      <c r="AD89" s="98">
        <f t="shared" si="223"/>
        <v>0</v>
      </c>
      <c r="AE89" s="98">
        <f t="shared" si="224"/>
        <v>0</v>
      </c>
      <c r="AF89" s="98" t="str">
        <f t="shared" si="225"/>
        <v/>
      </c>
      <c r="AG89" s="98">
        <f t="shared" si="226"/>
        <v>0</v>
      </c>
      <c r="AH89" s="68"/>
      <c r="AI89" s="19"/>
      <c r="AJ89" s="71"/>
      <c r="AK89" s="71"/>
      <c r="AL89" s="71"/>
      <c r="AM89" s="71"/>
      <c r="AN89" s="71"/>
      <c r="AO89" s="71"/>
      <c r="AP89" s="71"/>
      <c r="AQ89" s="71"/>
      <c r="AR89" s="71"/>
      <c r="AS89" s="70" t="str">
        <f t="shared" ref="AS89:AU89" si="286">IF(D89="","",D89)</f>
        <v/>
      </c>
      <c r="AT89" s="100" t="str">
        <f t="shared" si="286"/>
        <v/>
      </c>
      <c r="AU89" s="100" t="str">
        <f t="shared" si="286"/>
        <v/>
      </c>
      <c r="AV89" s="68" t="str">
        <f t="shared" si="228"/>
        <v/>
      </c>
      <c r="AW89" s="100" t="str">
        <f t="shared" ref="AW89:AX89" si="287">IF(G89="","",G89)</f>
        <v/>
      </c>
      <c r="AX89" s="100" t="str">
        <f t="shared" si="287"/>
        <v/>
      </c>
      <c r="AY89" s="100" t="str">
        <f t="shared" si="230"/>
        <v/>
      </c>
      <c r="AZ89" s="70" t="str">
        <f t="shared" ref="AZ89:BD89" si="288">IF(I89="","",I89)</f>
        <v/>
      </c>
      <c r="BA89" s="169" t="str">
        <f t="shared" si="288"/>
        <v/>
      </c>
      <c r="BB89" s="70" t="str">
        <f t="shared" si="288"/>
        <v/>
      </c>
      <c r="BC89" s="70" t="str">
        <f t="shared" si="288"/>
        <v/>
      </c>
      <c r="BD89" s="70" t="str">
        <f t="shared" si="288"/>
        <v/>
      </c>
      <c r="BE89" s="70" t="str">
        <f t="shared" si="232"/>
        <v/>
      </c>
      <c r="BF89" s="70" t="str">
        <f t="shared" si="233"/>
        <v/>
      </c>
      <c r="BG89" s="70" t="str">
        <f t="shared" si="234"/>
        <v/>
      </c>
      <c r="BH89" s="145" t="str">
        <f t="shared" si="235"/>
        <v/>
      </c>
      <c r="BI89" s="70" t="str">
        <f t="shared" si="236"/>
        <v/>
      </c>
      <c r="BJ89" s="70" t="str">
        <f t="shared" si="237"/>
        <v/>
      </c>
      <c r="BK89" s="70" t="str">
        <f t="shared" si="220"/>
        <v/>
      </c>
    </row>
    <row r="90" spans="1:63" ht="21" customHeight="1">
      <c r="A90" s="68"/>
      <c r="B90" s="68" t="str">
        <f t="shared" si="2"/>
        <v>0</v>
      </c>
      <c r="C90" s="97">
        <v>83</v>
      </c>
      <c r="D90" s="117"/>
      <c r="E90" s="195"/>
      <c r="F90" s="195"/>
      <c r="G90" s="195"/>
      <c r="H90" s="195"/>
      <c r="I90" s="117"/>
      <c r="J90" s="117"/>
      <c r="K90" s="117"/>
      <c r="L90" s="196" t="str">
        <f>IF(G90="","",申込情報!$C$7)</f>
        <v/>
      </c>
      <c r="M90" s="117"/>
      <c r="N90" s="117"/>
      <c r="O90" s="197"/>
      <c r="P90" s="197"/>
      <c r="Q90" s="197"/>
      <c r="R90" s="117"/>
      <c r="S90" s="197"/>
      <c r="T90" s="197"/>
      <c r="U90" s="198"/>
      <c r="V90" s="199" t="str">
        <f t="shared" si="3"/>
        <v/>
      </c>
      <c r="W90" s="200"/>
      <c r="X90" s="117"/>
      <c r="Y90" s="197"/>
      <c r="Z90" s="198"/>
      <c r="AA90" s="91"/>
      <c r="AB90" s="98">
        <f t="shared" si="221"/>
        <v>0</v>
      </c>
      <c r="AC90" s="98" t="str">
        <f t="shared" si="222"/>
        <v/>
      </c>
      <c r="AD90" s="98">
        <f t="shared" si="223"/>
        <v>0</v>
      </c>
      <c r="AE90" s="98">
        <f t="shared" si="224"/>
        <v>0</v>
      </c>
      <c r="AF90" s="98" t="str">
        <f t="shared" si="225"/>
        <v/>
      </c>
      <c r="AG90" s="98">
        <f t="shared" si="226"/>
        <v>0</v>
      </c>
      <c r="AH90" s="68"/>
      <c r="AI90" s="19"/>
      <c r="AJ90" s="71"/>
      <c r="AK90" s="71"/>
      <c r="AL90" s="71"/>
      <c r="AM90" s="71"/>
      <c r="AN90" s="71"/>
      <c r="AO90" s="71"/>
      <c r="AP90" s="71"/>
      <c r="AQ90" s="71"/>
      <c r="AR90" s="71"/>
      <c r="AS90" s="70" t="str">
        <f t="shared" ref="AS90:AU90" si="289">IF(D90="","",D90)</f>
        <v/>
      </c>
      <c r="AT90" s="100" t="str">
        <f t="shared" si="289"/>
        <v/>
      </c>
      <c r="AU90" s="100" t="str">
        <f t="shared" si="289"/>
        <v/>
      </c>
      <c r="AV90" s="68" t="str">
        <f t="shared" si="228"/>
        <v/>
      </c>
      <c r="AW90" s="100" t="str">
        <f t="shared" ref="AW90:AX90" si="290">IF(G90="","",G90)</f>
        <v/>
      </c>
      <c r="AX90" s="100" t="str">
        <f t="shared" si="290"/>
        <v/>
      </c>
      <c r="AY90" s="100" t="str">
        <f t="shared" si="230"/>
        <v/>
      </c>
      <c r="AZ90" s="70" t="str">
        <f t="shared" ref="AZ90:BD90" si="291">IF(I90="","",I90)</f>
        <v/>
      </c>
      <c r="BA90" s="169" t="str">
        <f t="shared" si="291"/>
        <v/>
      </c>
      <c r="BB90" s="70" t="str">
        <f t="shared" si="291"/>
        <v/>
      </c>
      <c r="BC90" s="70" t="str">
        <f t="shared" si="291"/>
        <v/>
      </c>
      <c r="BD90" s="70" t="str">
        <f t="shared" si="291"/>
        <v/>
      </c>
      <c r="BE90" s="70" t="str">
        <f t="shared" si="232"/>
        <v/>
      </c>
      <c r="BF90" s="70" t="str">
        <f t="shared" si="233"/>
        <v/>
      </c>
      <c r="BG90" s="70" t="str">
        <f t="shared" si="234"/>
        <v/>
      </c>
      <c r="BH90" s="145" t="str">
        <f t="shared" si="235"/>
        <v/>
      </c>
      <c r="BI90" s="70" t="str">
        <f t="shared" ref="BI90:BI107" si="292">IF(V90="","",V90)</f>
        <v/>
      </c>
      <c r="BJ90" s="70" t="str">
        <f t="shared" si="237"/>
        <v/>
      </c>
      <c r="BK90" s="70" t="str">
        <f t="shared" si="220"/>
        <v/>
      </c>
    </row>
    <row r="91" spans="1:63" ht="21" customHeight="1">
      <c r="A91" s="68"/>
      <c r="B91" s="68" t="str">
        <f t="shared" si="2"/>
        <v>0</v>
      </c>
      <c r="C91" s="97">
        <v>84</v>
      </c>
      <c r="D91" s="117"/>
      <c r="E91" s="195"/>
      <c r="F91" s="195"/>
      <c r="G91" s="195"/>
      <c r="H91" s="195"/>
      <c r="I91" s="117"/>
      <c r="J91" s="117"/>
      <c r="K91" s="117"/>
      <c r="L91" s="196" t="str">
        <f>IF(G91="","",申込情報!$C$7)</f>
        <v/>
      </c>
      <c r="M91" s="117"/>
      <c r="N91" s="117"/>
      <c r="O91" s="197"/>
      <c r="P91" s="197"/>
      <c r="Q91" s="197"/>
      <c r="R91" s="117"/>
      <c r="S91" s="197"/>
      <c r="T91" s="197"/>
      <c r="U91" s="198"/>
      <c r="V91" s="199" t="str">
        <f t="shared" si="3"/>
        <v/>
      </c>
      <c r="W91" s="200"/>
      <c r="X91" s="117"/>
      <c r="Y91" s="197"/>
      <c r="Z91" s="198"/>
      <c r="AA91" s="91"/>
      <c r="AB91" s="98">
        <f t="shared" si="221"/>
        <v>0</v>
      </c>
      <c r="AC91" s="98" t="str">
        <f t="shared" si="222"/>
        <v/>
      </c>
      <c r="AD91" s="98">
        <f t="shared" si="223"/>
        <v>0</v>
      </c>
      <c r="AE91" s="98">
        <f t="shared" si="224"/>
        <v>0</v>
      </c>
      <c r="AF91" s="98" t="str">
        <f t="shared" si="225"/>
        <v/>
      </c>
      <c r="AG91" s="98">
        <f t="shared" si="226"/>
        <v>0</v>
      </c>
      <c r="AH91" s="68"/>
      <c r="AI91" s="19"/>
      <c r="AJ91" s="71"/>
      <c r="AK91" s="71"/>
      <c r="AL91" s="71"/>
      <c r="AM91" s="71"/>
      <c r="AN91" s="71"/>
      <c r="AO91" s="71"/>
      <c r="AP91" s="71"/>
      <c r="AQ91" s="71"/>
      <c r="AR91" s="71"/>
      <c r="AS91" s="70" t="str">
        <f t="shared" ref="AS91:AU91" si="293">IF(D91="","",D91)</f>
        <v/>
      </c>
      <c r="AT91" s="100" t="str">
        <f t="shared" si="293"/>
        <v/>
      </c>
      <c r="AU91" s="100" t="str">
        <f t="shared" si="293"/>
        <v/>
      </c>
      <c r="AV91" s="68" t="str">
        <f t="shared" si="228"/>
        <v/>
      </c>
      <c r="AW91" s="100" t="str">
        <f t="shared" ref="AW91:AX91" si="294">IF(G91="","",G91)</f>
        <v/>
      </c>
      <c r="AX91" s="100" t="str">
        <f t="shared" si="294"/>
        <v/>
      </c>
      <c r="AY91" s="100" t="str">
        <f t="shared" si="230"/>
        <v/>
      </c>
      <c r="AZ91" s="70" t="str">
        <f t="shared" ref="AZ91:BD91" si="295">IF(I91="","",I91)</f>
        <v/>
      </c>
      <c r="BA91" s="169" t="str">
        <f t="shared" si="295"/>
        <v/>
      </c>
      <c r="BB91" s="70" t="str">
        <f t="shared" si="295"/>
        <v/>
      </c>
      <c r="BC91" s="70" t="str">
        <f t="shared" si="295"/>
        <v/>
      </c>
      <c r="BD91" s="70" t="str">
        <f t="shared" si="295"/>
        <v/>
      </c>
      <c r="BE91" s="70" t="str">
        <f t="shared" si="232"/>
        <v/>
      </c>
      <c r="BF91" s="70" t="str">
        <f t="shared" si="233"/>
        <v/>
      </c>
      <c r="BG91" s="70" t="str">
        <f t="shared" si="234"/>
        <v/>
      </c>
      <c r="BH91" s="145" t="str">
        <f t="shared" si="235"/>
        <v/>
      </c>
      <c r="BI91" s="70" t="str">
        <f t="shared" si="292"/>
        <v/>
      </c>
      <c r="BJ91" s="70" t="str">
        <f t="shared" si="237"/>
        <v/>
      </c>
      <c r="BK91" s="70" t="str">
        <f t="shared" si="220"/>
        <v/>
      </c>
    </row>
    <row r="92" spans="1:63" ht="21" customHeight="1">
      <c r="A92" s="68"/>
      <c r="B92" s="68" t="str">
        <f t="shared" si="2"/>
        <v>0</v>
      </c>
      <c r="C92" s="97">
        <v>85</v>
      </c>
      <c r="D92" s="117"/>
      <c r="E92" s="195"/>
      <c r="F92" s="195"/>
      <c r="G92" s="195"/>
      <c r="H92" s="195"/>
      <c r="I92" s="117"/>
      <c r="J92" s="117"/>
      <c r="K92" s="117"/>
      <c r="L92" s="196" t="str">
        <f>IF(G92="","",申込情報!$C$7)</f>
        <v/>
      </c>
      <c r="M92" s="117"/>
      <c r="N92" s="117"/>
      <c r="O92" s="197"/>
      <c r="P92" s="197"/>
      <c r="Q92" s="197"/>
      <c r="R92" s="117"/>
      <c r="S92" s="197"/>
      <c r="T92" s="197"/>
      <c r="U92" s="198"/>
      <c r="V92" s="199" t="str">
        <f t="shared" si="3"/>
        <v/>
      </c>
      <c r="W92" s="200"/>
      <c r="X92" s="117"/>
      <c r="Y92" s="197"/>
      <c r="Z92" s="198"/>
      <c r="AA92" s="91"/>
      <c r="AB92" s="98">
        <f t="shared" si="221"/>
        <v>0</v>
      </c>
      <c r="AC92" s="98" t="str">
        <f t="shared" si="222"/>
        <v/>
      </c>
      <c r="AD92" s="98">
        <f t="shared" si="223"/>
        <v>0</v>
      </c>
      <c r="AE92" s="98">
        <f t="shared" si="224"/>
        <v>0</v>
      </c>
      <c r="AF92" s="98" t="str">
        <f t="shared" si="225"/>
        <v/>
      </c>
      <c r="AG92" s="98">
        <f t="shared" si="226"/>
        <v>0</v>
      </c>
      <c r="AH92" s="68"/>
      <c r="AI92" s="19"/>
      <c r="AJ92" s="71"/>
      <c r="AK92" s="71"/>
      <c r="AL92" s="71"/>
      <c r="AM92" s="71"/>
      <c r="AN92" s="71"/>
      <c r="AO92" s="71"/>
      <c r="AP92" s="71"/>
      <c r="AQ92" s="71"/>
      <c r="AR92" s="71"/>
      <c r="AS92" s="70" t="str">
        <f t="shared" ref="AS92:AU92" si="296">IF(D92="","",D92)</f>
        <v/>
      </c>
      <c r="AT92" s="100" t="str">
        <f t="shared" si="296"/>
        <v/>
      </c>
      <c r="AU92" s="100" t="str">
        <f t="shared" si="296"/>
        <v/>
      </c>
      <c r="AV92" s="68" t="str">
        <f t="shared" si="228"/>
        <v/>
      </c>
      <c r="AW92" s="100" t="str">
        <f t="shared" ref="AW92:AX92" si="297">IF(G92="","",G92)</f>
        <v/>
      </c>
      <c r="AX92" s="100" t="str">
        <f t="shared" si="297"/>
        <v/>
      </c>
      <c r="AY92" s="100" t="str">
        <f t="shared" si="230"/>
        <v/>
      </c>
      <c r="AZ92" s="70" t="str">
        <f t="shared" ref="AZ92:BD92" si="298">IF(I92="","",I92)</f>
        <v/>
      </c>
      <c r="BA92" s="169" t="str">
        <f t="shared" si="298"/>
        <v/>
      </c>
      <c r="BB92" s="70" t="str">
        <f t="shared" si="298"/>
        <v/>
      </c>
      <c r="BC92" s="70" t="str">
        <f t="shared" si="298"/>
        <v/>
      </c>
      <c r="BD92" s="70" t="str">
        <f t="shared" si="298"/>
        <v/>
      </c>
      <c r="BE92" s="70" t="str">
        <f t="shared" si="232"/>
        <v/>
      </c>
      <c r="BF92" s="70" t="str">
        <f t="shared" si="233"/>
        <v/>
      </c>
      <c r="BG92" s="70" t="str">
        <f t="shared" si="234"/>
        <v/>
      </c>
      <c r="BH92" s="145" t="str">
        <f t="shared" si="235"/>
        <v/>
      </c>
      <c r="BI92" s="70" t="str">
        <f t="shared" si="292"/>
        <v/>
      </c>
      <c r="BJ92" s="70" t="str">
        <f t="shared" si="237"/>
        <v/>
      </c>
      <c r="BK92" s="70" t="str">
        <f t="shared" si="220"/>
        <v/>
      </c>
    </row>
    <row r="93" spans="1:63" ht="21" customHeight="1">
      <c r="A93" s="68"/>
      <c r="B93" s="68" t="str">
        <f t="shared" si="2"/>
        <v>0</v>
      </c>
      <c r="C93" s="97">
        <v>86</v>
      </c>
      <c r="D93" s="117"/>
      <c r="E93" s="195"/>
      <c r="F93" s="195"/>
      <c r="G93" s="195"/>
      <c r="H93" s="195"/>
      <c r="I93" s="117"/>
      <c r="J93" s="117"/>
      <c r="K93" s="117"/>
      <c r="L93" s="196" t="str">
        <f>IF(G93="","",申込情報!$C$7)</f>
        <v/>
      </c>
      <c r="M93" s="117"/>
      <c r="N93" s="117"/>
      <c r="O93" s="197"/>
      <c r="P93" s="197"/>
      <c r="Q93" s="197"/>
      <c r="R93" s="117"/>
      <c r="S93" s="197"/>
      <c r="T93" s="197"/>
      <c r="U93" s="198"/>
      <c r="V93" s="199" t="str">
        <f t="shared" si="3"/>
        <v/>
      </c>
      <c r="W93" s="200"/>
      <c r="X93" s="117"/>
      <c r="Y93" s="197"/>
      <c r="Z93" s="198"/>
      <c r="AA93" s="91"/>
      <c r="AB93" s="98">
        <f t="shared" si="221"/>
        <v>0</v>
      </c>
      <c r="AC93" s="98" t="str">
        <f t="shared" si="222"/>
        <v/>
      </c>
      <c r="AD93" s="98">
        <f t="shared" si="223"/>
        <v>0</v>
      </c>
      <c r="AE93" s="98">
        <f t="shared" si="224"/>
        <v>0</v>
      </c>
      <c r="AF93" s="98" t="str">
        <f t="shared" si="225"/>
        <v/>
      </c>
      <c r="AG93" s="98">
        <f t="shared" si="226"/>
        <v>0</v>
      </c>
      <c r="AH93" s="68"/>
      <c r="AI93" s="19"/>
      <c r="AJ93" s="71"/>
      <c r="AK93" s="71"/>
      <c r="AL93" s="71"/>
      <c r="AM93" s="71"/>
      <c r="AN93" s="71"/>
      <c r="AO93" s="71"/>
      <c r="AP93" s="71"/>
      <c r="AQ93" s="71"/>
      <c r="AR93" s="71"/>
      <c r="AS93" s="70" t="str">
        <f t="shared" ref="AS93:AU93" si="299">IF(D93="","",D93)</f>
        <v/>
      </c>
      <c r="AT93" s="100" t="str">
        <f t="shared" si="299"/>
        <v/>
      </c>
      <c r="AU93" s="100" t="str">
        <f t="shared" si="299"/>
        <v/>
      </c>
      <c r="AV93" s="68" t="str">
        <f t="shared" si="228"/>
        <v/>
      </c>
      <c r="AW93" s="100" t="str">
        <f t="shared" ref="AW93:AX93" si="300">IF(G93="","",G93)</f>
        <v/>
      </c>
      <c r="AX93" s="100" t="str">
        <f t="shared" si="300"/>
        <v/>
      </c>
      <c r="AY93" s="100" t="str">
        <f t="shared" si="230"/>
        <v/>
      </c>
      <c r="AZ93" s="70" t="str">
        <f t="shared" ref="AZ93:BD93" si="301">IF(I93="","",I93)</f>
        <v/>
      </c>
      <c r="BA93" s="169" t="str">
        <f t="shared" si="301"/>
        <v/>
      </c>
      <c r="BB93" s="70" t="str">
        <f t="shared" si="301"/>
        <v/>
      </c>
      <c r="BC93" s="70" t="str">
        <f t="shared" si="301"/>
        <v/>
      </c>
      <c r="BD93" s="70" t="str">
        <f t="shared" si="301"/>
        <v/>
      </c>
      <c r="BE93" s="70" t="str">
        <f t="shared" si="232"/>
        <v/>
      </c>
      <c r="BF93" s="70" t="str">
        <f t="shared" si="233"/>
        <v/>
      </c>
      <c r="BG93" s="70" t="str">
        <f t="shared" si="234"/>
        <v/>
      </c>
      <c r="BH93" s="145" t="str">
        <f t="shared" si="235"/>
        <v/>
      </c>
      <c r="BI93" s="70" t="str">
        <f t="shared" si="292"/>
        <v/>
      </c>
      <c r="BJ93" s="70" t="str">
        <f t="shared" si="237"/>
        <v/>
      </c>
      <c r="BK93" s="70" t="str">
        <f t="shared" si="220"/>
        <v/>
      </c>
    </row>
    <row r="94" spans="1:63" ht="21" customHeight="1">
      <c r="A94" s="68"/>
      <c r="B94" s="68" t="str">
        <f t="shared" si="2"/>
        <v>0</v>
      </c>
      <c r="C94" s="97">
        <v>87</v>
      </c>
      <c r="D94" s="117"/>
      <c r="E94" s="195"/>
      <c r="F94" s="195"/>
      <c r="G94" s="195"/>
      <c r="H94" s="195"/>
      <c r="I94" s="117"/>
      <c r="J94" s="117"/>
      <c r="K94" s="117"/>
      <c r="L94" s="196" t="str">
        <f>IF(G94="","",申込情報!$C$7)</f>
        <v/>
      </c>
      <c r="M94" s="117"/>
      <c r="N94" s="117"/>
      <c r="O94" s="197"/>
      <c r="P94" s="197"/>
      <c r="Q94" s="197"/>
      <c r="R94" s="117"/>
      <c r="S94" s="197"/>
      <c r="T94" s="197"/>
      <c r="U94" s="198"/>
      <c r="V94" s="199" t="str">
        <f t="shared" si="3"/>
        <v/>
      </c>
      <c r="W94" s="200"/>
      <c r="X94" s="117"/>
      <c r="Y94" s="197"/>
      <c r="Z94" s="198"/>
      <c r="AA94" s="91"/>
      <c r="AB94" s="98">
        <f t="shared" si="221"/>
        <v>0</v>
      </c>
      <c r="AC94" s="98" t="str">
        <f t="shared" si="222"/>
        <v/>
      </c>
      <c r="AD94" s="98">
        <f t="shared" si="223"/>
        <v>0</v>
      </c>
      <c r="AE94" s="98">
        <f t="shared" si="224"/>
        <v>0</v>
      </c>
      <c r="AF94" s="98" t="str">
        <f t="shared" si="225"/>
        <v/>
      </c>
      <c r="AG94" s="98">
        <f t="shared" si="226"/>
        <v>0</v>
      </c>
      <c r="AH94" s="68"/>
      <c r="AI94" s="19"/>
      <c r="AJ94" s="71"/>
      <c r="AK94" s="71"/>
      <c r="AL94" s="71"/>
      <c r="AM94" s="71"/>
      <c r="AN94" s="71"/>
      <c r="AO94" s="71"/>
      <c r="AP94" s="71"/>
      <c r="AQ94" s="71"/>
      <c r="AR94" s="71"/>
      <c r="AS94" s="70" t="str">
        <f t="shared" ref="AS94:AU94" si="302">IF(D94="","",D94)</f>
        <v/>
      </c>
      <c r="AT94" s="100" t="str">
        <f t="shared" si="302"/>
        <v/>
      </c>
      <c r="AU94" s="100" t="str">
        <f t="shared" si="302"/>
        <v/>
      </c>
      <c r="AV94" s="68" t="str">
        <f t="shared" si="228"/>
        <v/>
      </c>
      <c r="AW94" s="100" t="str">
        <f t="shared" ref="AW94:AX94" si="303">IF(G94="","",G94)</f>
        <v/>
      </c>
      <c r="AX94" s="100" t="str">
        <f t="shared" si="303"/>
        <v/>
      </c>
      <c r="AY94" s="100" t="str">
        <f t="shared" si="230"/>
        <v/>
      </c>
      <c r="AZ94" s="70" t="str">
        <f t="shared" ref="AZ94:BD94" si="304">IF(I94="","",I94)</f>
        <v/>
      </c>
      <c r="BA94" s="169" t="str">
        <f t="shared" si="304"/>
        <v/>
      </c>
      <c r="BB94" s="70" t="str">
        <f t="shared" si="304"/>
        <v/>
      </c>
      <c r="BC94" s="70" t="str">
        <f t="shared" si="304"/>
        <v/>
      </c>
      <c r="BD94" s="70" t="str">
        <f t="shared" si="304"/>
        <v/>
      </c>
      <c r="BE94" s="70" t="str">
        <f t="shared" si="232"/>
        <v/>
      </c>
      <c r="BF94" s="70" t="str">
        <f t="shared" si="233"/>
        <v/>
      </c>
      <c r="BG94" s="70" t="str">
        <f t="shared" si="234"/>
        <v/>
      </c>
      <c r="BH94" s="145" t="str">
        <f t="shared" si="235"/>
        <v/>
      </c>
      <c r="BI94" s="70" t="str">
        <f t="shared" si="292"/>
        <v/>
      </c>
      <c r="BJ94" s="70" t="str">
        <f t="shared" si="237"/>
        <v/>
      </c>
      <c r="BK94" s="70" t="str">
        <f t="shared" si="220"/>
        <v/>
      </c>
    </row>
    <row r="95" spans="1:63" ht="21" customHeight="1">
      <c r="A95" s="68"/>
      <c r="B95" s="68" t="str">
        <f t="shared" si="2"/>
        <v>0</v>
      </c>
      <c r="C95" s="97">
        <v>88</v>
      </c>
      <c r="D95" s="117"/>
      <c r="E95" s="195"/>
      <c r="F95" s="195"/>
      <c r="G95" s="195"/>
      <c r="H95" s="195"/>
      <c r="I95" s="117"/>
      <c r="J95" s="117"/>
      <c r="K95" s="117"/>
      <c r="L95" s="196" t="str">
        <f>IF(G95="","",申込情報!$C$7)</f>
        <v/>
      </c>
      <c r="M95" s="117"/>
      <c r="N95" s="117"/>
      <c r="O95" s="197"/>
      <c r="P95" s="197"/>
      <c r="Q95" s="197"/>
      <c r="R95" s="117"/>
      <c r="S95" s="197"/>
      <c r="T95" s="197"/>
      <c r="U95" s="198"/>
      <c r="V95" s="199" t="str">
        <f t="shared" si="3"/>
        <v/>
      </c>
      <c r="W95" s="200"/>
      <c r="X95" s="117"/>
      <c r="Y95" s="197"/>
      <c r="Z95" s="198"/>
      <c r="AA95" s="91"/>
      <c r="AB95" s="98">
        <f t="shared" si="221"/>
        <v>0</v>
      </c>
      <c r="AC95" s="98" t="str">
        <f t="shared" si="222"/>
        <v/>
      </c>
      <c r="AD95" s="98">
        <f t="shared" si="223"/>
        <v>0</v>
      </c>
      <c r="AE95" s="98">
        <f t="shared" si="224"/>
        <v>0</v>
      </c>
      <c r="AF95" s="98" t="str">
        <f t="shared" si="225"/>
        <v/>
      </c>
      <c r="AG95" s="98">
        <f t="shared" si="226"/>
        <v>0</v>
      </c>
      <c r="AH95" s="68"/>
      <c r="AI95" s="19"/>
      <c r="AJ95" s="71"/>
      <c r="AK95" s="71"/>
      <c r="AL95" s="71"/>
      <c r="AM95" s="71"/>
      <c r="AN95" s="71"/>
      <c r="AO95" s="71"/>
      <c r="AP95" s="71"/>
      <c r="AQ95" s="71"/>
      <c r="AR95" s="71"/>
      <c r="AS95" s="70" t="str">
        <f t="shared" ref="AS95:AU95" si="305">IF(D95="","",D95)</f>
        <v/>
      </c>
      <c r="AT95" s="100" t="str">
        <f t="shared" si="305"/>
        <v/>
      </c>
      <c r="AU95" s="100" t="str">
        <f t="shared" si="305"/>
        <v/>
      </c>
      <c r="AV95" s="68" t="str">
        <f t="shared" si="228"/>
        <v/>
      </c>
      <c r="AW95" s="100" t="str">
        <f t="shared" ref="AW95:AX95" si="306">IF(G95="","",G95)</f>
        <v/>
      </c>
      <c r="AX95" s="100" t="str">
        <f t="shared" si="306"/>
        <v/>
      </c>
      <c r="AY95" s="100" t="str">
        <f t="shared" si="230"/>
        <v/>
      </c>
      <c r="AZ95" s="70" t="str">
        <f t="shared" ref="AZ95:BD95" si="307">IF(I95="","",I95)</f>
        <v/>
      </c>
      <c r="BA95" s="169" t="str">
        <f t="shared" si="307"/>
        <v/>
      </c>
      <c r="BB95" s="70" t="str">
        <f t="shared" si="307"/>
        <v/>
      </c>
      <c r="BC95" s="70" t="str">
        <f t="shared" si="307"/>
        <v/>
      </c>
      <c r="BD95" s="70" t="str">
        <f t="shared" si="307"/>
        <v/>
      </c>
      <c r="BE95" s="70" t="str">
        <f t="shared" si="232"/>
        <v/>
      </c>
      <c r="BF95" s="70" t="str">
        <f t="shared" si="233"/>
        <v/>
      </c>
      <c r="BG95" s="70" t="str">
        <f t="shared" si="234"/>
        <v/>
      </c>
      <c r="BH95" s="145" t="str">
        <f t="shared" si="235"/>
        <v/>
      </c>
      <c r="BI95" s="70" t="str">
        <f t="shared" si="292"/>
        <v/>
      </c>
      <c r="BJ95" s="70" t="str">
        <f t="shared" si="237"/>
        <v/>
      </c>
      <c r="BK95" s="70" t="str">
        <f t="shared" si="220"/>
        <v/>
      </c>
    </row>
    <row r="96" spans="1:63" ht="21" customHeight="1">
      <c r="A96" s="68"/>
      <c r="B96" s="68" t="str">
        <f t="shared" si="2"/>
        <v>0</v>
      </c>
      <c r="C96" s="97">
        <v>89</v>
      </c>
      <c r="D96" s="117"/>
      <c r="E96" s="195"/>
      <c r="F96" s="195"/>
      <c r="G96" s="195"/>
      <c r="H96" s="195"/>
      <c r="I96" s="117"/>
      <c r="J96" s="117"/>
      <c r="K96" s="117"/>
      <c r="L96" s="196" t="str">
        <f>IF(G96="","",申込情報!$C$7)</f>
        <v/>
      </c>
      <c r="M96" s="117"/>
      <c r="N96" s="117"/>
      <c r="O96" s="197"/>
      <c r="P96" s="197"/>
      <c r="Q96" s="197"/>
      <c r="R96" s="117"/>
      <c r="S96" s="197"/>
      <c r="T96" s="197"/>
      <c r="U96" s="198"/>
      <c r="V96" s="199" t="str">
        <f t="shared" si="3"/>
        <v/>
      </c>
      <c r="W96" s="200"/>
      <c r="X96" s="117"/>
      <c r="Y96" s="197"/>
      <c r="Z96" s="198"/>
      <c r="AA96" s="91"/>
      <c r="AB96" s="98">
        <f t="shared" si="221"/>
        <v>0</v>
      </c>
      <c r="AC96" s="98" t="str">
        <f t="shared" si="222"/>
        <v/>
      </c>
      <c r="AD96" s="98">
        <f t="shared" si="223"/>
        <v>0</v>
      </c>
      <c r="AE96" s="98">
        <f t="shared" si="224"/>
        <v>0</v>
      </c>
      <c r="AF96" s="98" t="str">
        <f t="shared" si="225"/>
        <v/>
      </c>
      <c r="AG96" s="98">
        <f t="shared" si="226"/>
        <v>0</v>
      </c>
      <c r="AH96" s="68"/>
      <c r="AI96" s="19"/>
      <c r="AJ96" s="71"/>
      <c r="AK96" s="71"/>
      <c r="AL96" s="71"/>
      <c r="AM96" s="71"/>
      <c r="AN96" s="71"/>
      <c r="AO96" s="71"/>
      <c r="AP96" s="71"/>
      <c r="AQ96" s="71"/>
      <c r="AR96" s="71"/>
      <c r="AS96" s="70" t="str">
        <f t="shared" ref="AS96:AU96" si="308">IF(D96="","",D96)</f>
        <v/>
      </c>
      <c r="AT96" s="100" t="str">
        <f t="shared" si="308"/>
        <v/>
      </c>
      <c r="AU96" s="100" t="str">
        <f t="shared" si="308"/>
        <v/>
      </c>
      <c r="AV96" s="68" t="str">
        <f t="shared" si="228"/>
        <v/>
      </c>
      <c r="AW96" s="100" t="str">
        <f t="shared" ref="AW96:AX96" si="309">IF(G96="","",G96)</f>
        <v/>
      </c>
      <c r="AX96" s="100" t="str">
        <f t="shared" si="309"/>
        <v/>
      </c>
      <c r="AY96" s="100" t="str">
        <f t="shared" si="230"/>
        <v/>
      </c>
      <c r="AZ96" s="70" t="str">
        <f t="shared" ref="AZ96:BD96" si="310">IF(I96="","",I96)</f>
        <v/>
      </c>
      <c r="BA96" s="169" t="str">
        <f t="shared" si="310"/>
        <v/>
      </c>
      <c r="BB96" s="70" t="str">
        <f t="shared" si="310"/>
        <v/>
      </c>
      <c r="BC96" s="70" t="str">
        <f t="shared" si="310"/>
        <v/>
      </c>
      <c r="BD96" s="70" t="str">
        <f t="shared" si="310"/>
        <v/>
      </c>
      <c r="BE96" s="70" t="str">
        <f t="shared" si="232"/>
        <v/>
      </c>
      <c r="BF96" s="70" t="str">
        <f t="shared" si="233"/>
        <v/>
      </c>
      <c r="BG96" s="70" t="str">
        <f t="shared" si="234"/>
        <v/>
      </c>
      <c r="BH96" s="145" t="str">
        <f t="shared" si="235"/>
        <v/>
      </c>
      <c r="BI96" s="70" t="str">
        <f t="shared" si="292"/>
        <v/>
      </c>
      <c r="BJ96" s="70" t="str">
        <f t="shared" si="237"/>
        <v/>
      </c>
      <c r="BK96" s="70" t="str">
        <f t="shared" si="220"/>
        <v/>
      </c>
    </row>
    <row r="97" spans="1:63" ht="21" customHeight="1">
      <c r="A97" s="68"/>
      <c r="B97" s="68" t="str">
        <f t="shared" si="2"/>
        <v>0</v>
      </c>
      <c r="C97" s="97">
        <v>90</v>
      </c>
      <c r="D97" s="117"/>
      <c r="E97" s="195"/>
      <c r="F97" s="195"/>
      <c r="G97" s="195"/>
      <c r="H97" s="195"/>
      <c r="I97" s="117"/>
      <c r="J97" s="117"/>
      <c r="K97" s="117"/>
      <c r="L97" s="196" t="str">
        <f>IF(G97="","",申込情報!$C$7)</f>
        <v/>
      </c>
      <c r="M97" s="117"/>
      <c r="N97" s="117"/>
      <c r="O97" s="197"/>
      <c r="P97" s="197"/>
      <c r="Q97" s="197"/>
      <c r="R97" s="117"/>
      <c r="S97" s="197"/>
      <c r="T97" s="197"/>
      <c r="U97" s="198"/>
      <c r="V97" s="199" t="str">
        <f t="shared" si="3"/>
        <v/>
      </c>
      <c r="W97" s="200"/>
      <c r="X97" s="117"/>
      <c r="Y97" s="197"/>
      <c r="Z97" s="198"/>
      <c r="AA97" s="91"/>
      <c r="AB97" s="98">
        <f t="shared" si="221"/>
        <v>0</v>
      </c>
      <c r="AC97" s="98" t="str">
        <f t="shared" si="222"/>
        <v/>
      </c>
      <c r="AD97" s="98">
        <f t="shared" si="223"/>
        <v>0</v>
      </c>
      <c r="AE97" s="98">
        <f t="shared" si="224"/>
        <v>0</v>
      </c>
      <c r="AF97" s="98" t="str">
        <f t="shared" si="225"/>
        <v/>
      </c>
      <c r="AG97" s="98">
        <f t="shared" si="226"/>
        <v>0</v>
      </c>
      <c r="AH97" s="68"/>
      <c r="AI97" s="19"/>
      <c r="AJ97" s="71"/>
      <c r="AK97" s="71"/>
      <c r="AL97" s="71"/>
      <c r="AM97" s="71"/>
      <c r="AN97" s="71"/>
      <c r="AO97" s="71"/>
      <c r="AP97" s="71"/>
      <c r="AQ97" s="71"/>
      <c r="AR97" s="71"/>
      <c r="AS97" s="70" t="str">
        <f t="shared" ref="AS97:AU97" si="311">IF(D97="","",D97)</f>
        <v/>
      </c>
      <c r="AT97" s="100" t="str">
        <f t="shared" si="311"/>
        <v/>
      </c>
      <c r="AU97" s="100" t="str">
        <f t="shared" si="311"/>
        <v/>
      </c>
      <c r="AV97" s="68" t="str">
        <f t="shared" si="228"/>
        <v/>
      </c>
      <c r="AW97" s="100" t="str">
        <f t="shared" ref="AW97:AX97" si="312">IF(G97="","",G97)</f>
        <v/>
      </c>
      <c r="AX97" s="100" t="str">
        <f t="shared" si="312"/>
        <v/>
      </c>
      <c r="AY97" s="100" t="str">
        <f t="shared" si="230"/>
        <v/>
      </c>
      <c r="AZ97" s="70" t="str">
        <f t="shared" ref="AZ97:BD97" si="313">IF(I97="","",I97)</f>
        <v/>
      </c>
      <c r="BA97" s="169" t="str">
        <f t="shared" si="313"/>
        <v/>
      </c>
      <c r="BB97" s="70" t="str">
        <f t="shared" si="313"/>
        <v/>
      </c>
      <c r="BC97" s="70" t="str">
        <f t="shared" si="313"/>
        <v/>
      </c>
      <c r="BD97" s="70" t="str">
        <f t="shared" si="313"/>
        <v/>
      </c>
      <c r="BE97" s="70" t="str">
        <f t="shared" si="232"/>
        <v/>
      </c>
      <c r="BF97" s="70" t="str">
        <f t="shared" si="233"/>
        <v/>
      </c>
      <c r="BG97" s="70" t="str">
        <f t="shared" si="234"/>
        <v/>
      </c>
      <c r="BH97" s="145" t="str">
        <f t="shared" si="235"/>
        <v/>
      </c>
      <c r="BI97" s="70" t="str">
        <f t="shared" si="292"/>
        <v/>
      </c>
      <c r="BJ97" s="70" t="str">
        <f t="shared" si="237"/>
        <v/>
      </c>
      <c r="BK97" s="70" t="str">
        <f t="shared" si="220"/>
        <v/>
      </c>
    </row>
    <row r="98" spans="1:63" ht="21" customHeight="1">
      <c r="A98" s="68"/>
      <c r="B98" s="68" t="str">
        <f t="shared" si="2"/>
        <v>0</v>
      </c>
      <c r="C98" s="97">
        <v>91</v>
      </c>
      <c r="D98" s="117"/>
      <c r="E98" s="195"/>
      <c r="F98" s="195"/>
      <c r="G98" s="195"/>
      <c r="H98" s="195"/>
      <c r="I98" s="117"/>
      <c r="J98" s="117"/>
      <c r="K98" s="117"/>
      <c r="L98" s="196" t="str">
        <f>IF(G98="","",申込情報!$C$7)</f>
        <v/>
      </c>
      <c r="M98" s="117"/>
      <c r="N98" s="117"/>
      <c r="O98" s="197"/>
      <c r="P98" s="197"/>
      <c r="Q98" s="197"/>
      <c r="R98" s="117"/>
      <c r="S98" s="197"/>
      <c r="T98" s="197"/>
      <c r="U98" s="198"/>
      <c r="V98" s="199" t="str">
        <f t="shared" si="3"/>
        <v/>
      </c>
      <c r="W98" s="200"/>
      <c r="X98" s="117"/>
      <c r="Y98" s="197"/>
      <c r="Z98" s="198"/>
      <c r="AA98" s="91"/>
      <c r="AB98" s="98">
        <f t="shared" si="221"/>
        <v>0</v>
      </c>
      <c r="AC98" s="98" t="str">
        <f t="shared" si="222"/>
        <v/>
      </c>
      <c r="AD98" s="98">
        <f t="shared" si="223"/>
        <v>0</v>
      </c>
      <c r="AE98" s="98">
        <f t="shared" si="224"/>
        <v>0</v>
      </c>
      <c r="AF98" s="98" t="str">
        <f t="shared" si="225"/>
        <v/>
      </c>
      <c r="AG98" s="98">
        <f t="shared" si="226"/>
        <v>0</v>
      </c>
      <c r="AH98" s="68"/>
      <c r="AI98" s="19"/>
      <c r="AJ98" s="71"/>
      <c r="AK98" s="71"/>
      <c r="AL98" s="71"/>
      <c r="AM98" s="71"/>
      <c r="AN98" s="71"/>
      <c r="AO98" s="71"/>
      <c r="AP98" s="71"/>
      <c r="AQ98" s="71"/>
      <c r="AR98" s="71"/>
      <c r="AS98" s="70" t="str">
        <f t="shared" ref="AS98:AU98" si="314">IF(D98="","",D98)</f>
        <v/>
      </c>
      <c r="AT98" s="100" t="str">
        <f t="shared" si="314"/>
        <v/>
      </c>
      <c r="AU98" s="100" t="str">
        <f t="shared" si="314"/>
        <v/>
      </c>
      <c r="AV98" s="68" t="str">
        <f t="shared" si="228"/>
        <v/>
      </c>
      <c r="AW98" s="100" t="str">
        <f t="shared" ref="AW98:AX98" si="315">IF(G98="","",G98)</f>
        <v/>
      </c>
      <c r="AX98" s="100" t="str">
        <f t="shared" si="315"/>
        <v/>
      </c>
      <c r="AY98" s="100" t="str">
        <f t="shared" si="230"/>
        <v/>
      </c>
      <c r="AZ98" s="70" t="str">
        <f t="shared" ref="AZ98:BD98" si="316">IF(I98="","",I98)</f>
        <v/>
      </c>
      <c r="BA98" s="169" t="str">
        <f t="shared" si="316"/>
        <v/>
      </c>
      <c r="BB98" s="70" t="str">
        <f t="shared" si="316"/>
        <v/>
      </c>
      <c r="BC98" s="70" t="str">
        <f t="shared" si="316"/>
        <v/>
      </c>
      <c r="BD98" s="70" t="str">
        <f t="shared" si="316"/>
        <v/>
      </c>
      <c r="BE98" s="70" t="str">
        <f t="shared" si="232"/>
        <v/>
      </c>
      <c r="BF98" s="70" t="str">
        <f t="shared" si="233"/>
        <v/>
      </c>
      <c r="BG98" s="70" t="str">
        <f t="shared" si="234"/>
        <v/>
      </c>
      <c r="BH98" s="145" t="str">
        <f t="shared" si="235"/>
        <v/>
      </c>
      <c r="BI98" s="70" t="str">
        <f t="shared" si="292"/>
        <v/>
      </c>
      <c r="BJ98" s="70" t="str">
        <f t="shared" si="237"/>
        <v/>
      </c>
      <c r="BK98" s="70" t="str">
        <f t="shared" si="220"/>
        <v/>
      </c>
    </row>
    <row r="99" spans="1:63" ht="21" customHeight="1">
      <c r="A99" s="68"/>
      <c r="B99" s="68" t="str">
        <f t="shared" si="2"/>
        <v>0</v>
      </c>
      <c r="C99" s="97">
        <v>92</v>
      </c>
      <c r="D99" s="117"/>
      <c r="E99" s="195"/>
      <c r="F99" s="195"/>
      <c r="G99" s="195"/>
      <c r="H99" s="195"/>
      <c r="I99" s="117"/>
      <c r="J99" s="117"/>
      <c r="K99" s="117"/>
      <c r="L99" s="196" t="str">
        <f>IF(G99="","",申込情報!$C$7)</f>
        <v/>
      </c>
      <c r="M99" s="117"/>
      <c r="N99" s="117"/>
      <c r="O99" s="197"/>
      <c r="P99" s="197"/>
      <c r="Q99" s="197"/>
      <c r="R99" s="117"/>
      <c r="S99" s="197"/>
      <c r="T99" s="197"/>
      <c r="U99" s="198"/>
      <c r="V99" s="199" t="str">
        <f t="shared" si="3"/>
        <v/>
      </c>
      <c r="W99" s="200"/>
      <c r="X99" s="117"/>
      <c r="Y99" s="197"/>
      <c r="Z99" s="198"/>
      <c r="AA99" s="91"/>
      <c r="AB99" s="98">
        <f t="shared" si="221"/>
        <v>0</v>
      </c>
      <c r="AC99" s="98" t="str">
        <f t="shared" si="222"/>
        <v/>
      </c>
      <c r="AD99" s="98">
        <f t="shared" si="223"/>
        <v>0</v>
      </c>
      <c r="AE99" s="98">
        <f t="shared" si="224"/>
        <v>0</v>
      </c>
      <c r="AF99" s="98" t="str">
        <f t="shared" si="225"/>
        <v/>
      </c>
      <c r="AG99" s="98">
        <f t="shared" si="226"/>
        <v>0</v>
      </c>
      <c r="AH99" s="68"/>
      <c r="AI99" s="19"/>
      <c r="AJ99" s="71"/>
      <c r="AK99" s="71"/>
      <c r="AL99" s="71"/>
      <c r="AM99" s="71"/>
      <c r="AN99" s="71"/>
      <c r="AO99" s="71"/>
      <c r="AP99" s="71"/>
      <c r="AQ99" s="71"/>
      <c r="AR99" s="71"/>
      <c r="AS99" s="70" t="str">
        <f t="shared" ref="AS99:AU99" si="317">IF(D99="","",D99)</f>
        <v/>
      </c>
      <c r="AT99" s="100" t="str">
        <f t="shared" si="317"/>
        <v/>
      </c>
      <c r="AU99" s="100" t="str">
        <f t="shared" si="317"/>
        <v/>
      </c>
      <c r="AV99" s="68" t="str">
        <f t="shared" si="228"/>
        <v/>
      </c>
      <c r="AW99" s="100" t="str">
        <f t="shared" ref="AW99:AX99" si="318">IF(G99="","",G99)</f>
        <v/>
      </c>
      <c r="AX99" s="100" t="str">
        <f t="shared" si="318"/>
        <v/>
      </c>
      <c r="AY99" s="100" t="str">
        <f t="shared" si="230"/>
        <v/>
      </c>
      <c r="AZ99" s="70" t="str">
        <f t="shared" ref="AZ99:BD99" si="319">IF(I99="","",I99)</f>
        <v/>
      </c>
      <c r="BA99" s="169" t="str">
        <f t="shared" si="319"/>
        <v/>
      </c>
      <c r="BB99" s="70" t="str">
        <f t="shared" si="319"/>
        <v/>
      </c>
      <c r="BC99" s="70" t="str">
        <f t="shared" si="319"/>
        <v/>
      </c>
      <c r="BD99" s="70" t="str">
        <f t="shared" si="319"/>
        <v/>
      </c>
      <c r="BE99" s="70" t="str">
        <f t="shared" si="232"/>
        <v/>
      </c>
      <c r="BF99" s="70" t="str">
        <f t="shared" si="233"/>
        <v/>
      </c>
      <c r="BG99" s="70" t="str">
        <f t="shared" si="234"/>
        <v/>
      </c>
      <c r="BH99" s="145" t="str">
        <f t="shared" si="235"/>
        <v/>
      </c>
      <c r="BI99" s="70" t="str">
        <f t="shared" si="292"/>
        <v/>
      </c>
      <c r="BJ99" s="70" t="str">
        <f t="shared" si="237"/>
        <v/>
      </c>
      <c r="BK99" s="70" t="str">
        <f t="shared" si="220"/>
        <v/>
      </c>
    </row>
    <row r="100" spans="1:63" ht="21" customHeight="1">
      <c r="A100" s="68"/>
      <c r="B100" s="68" t="str">
        <f t="shared" si="2"/>
        <v>0</v>
      </c>
      <c r="C100" s="97">
        <v>93</v>
      </c>
      <c r="D100" s="117"/>
      <c r="E100" s="195"/>
      <c r="F100" s="195"/>
      <c r="G100" s="195"/>
      <c r="H100" s="195"/>
      <c r="I100" s="117"/>
      <c r="J100" s="117"/>
      <c r="K100" s="117"/>
      <c r="L100" s="196" t="str">
        <f>IF(G100="","",申込情報!$C$7)</f>
        <v/>
      </c>
      <c r="M100" s="117"/>
      <c r="N100" s="117"/>
      <c r="O100" s="197"/>
      <c r="P100" s="197"/>
      <c r="Q100" s="197"/>
      <c r="R100" s="117"/>
      <c r="S100" s="197"/>
      <c r="T100" s="197"/>
      <c r="U100" s="198"/>
      <c r="V100" s="199" t="str">
        <f t="shared" si="3"/>
        <v/>
      </c>
      <c r="W100" s="200"/>
      <c r="X100" s="117"/>
      <c r="Y100" s="197"/>
      <c r="Z100" s="198"/>
      <c r="AA100" s="91"/>
      <c r="AB100" s="98">
        <f t="shared" si="221"/>
        <v>0</v>
      </c>
      <c r="AC100" s="98" t="str">
        <f t="shared" si="222"/>
        <v/>
      </c>
      <c r="AD100" s="98">
        <f t="shared" si="223"/>
        <v>0</v>
      </c>
      <c r="AE100" s="98">
        <f t="shared" si="224"/>
        <v>0</v>
      </c>
      <c r="AF100" s="98" t="str">
        <f t="shared" si="225"/>
        <v/>
      </c>
      <c r="AG100" s="98">
        <f t="shared" si="226"/>
        <v>0</v>
      </c>
      <c r="AH100" s="68"/>
      <c r="AI100" s="19"/>
      <c r="AJ100" s="71"/>
      <c r="AK100" s="71"/>
      <c r="AL100" s="71"/>
      <c r="AM100" s="71"/>
      <c r="AN100" s="71"/>
      <c r="AO100" s="71"/>
      <c r="AP100" s="71"/>
      <c r="AQ100" s="71"/>
      <c r="AR100" s="71"/>
      <c r="AS100" s="70" t="str">
        <f t="shared" ref="AS100:AU100" si="320">IF(D100="","",D100)</f>
        <v/>
      </c>
      <c r="AT100" s="100" t="str">
        <f t="shared" si="320"/>
        <v/>
      </c>
      <c r="AU100" s="100" t="str">
        <f t="shared" si="320"/>
        <v/>
      </c>
      <c r="AV100" s="68" t="str">
        <f t="shared" si="228"/>
        <v/>
      </c>
      <c r="AW100" s="100" t="str">
        <f t="shared" ref="AW100:AX100" si="321">IF(G100="","",G100)</f>
        <v/>
      </c>
      <c r="AX100" s="100" t="str">
        <f t="shared" si="321"/>
        <v/>
      </c>
      <c r="AY100" s="100" t="str">
        <f t="shared" si="230"/>
        <v/>
      </c>
      <c r="AZ100" s="70" t="str">
        <f t="shared" ref="AZ100:BD100" si="322">IF(I100="","",I100)</f>
        <v/>
      </c>
      <c r="BA100" s="169" t="str">
        <f t="shared" si="322"/>
        <v/>
      </c>
      <c r="BB100" s="70" t="str">
        <f t="shared" si="322"/>
        <v/>
      </c>
      <c r="BC100" s="70" t="str">
        <f t="shared" si="322"/>
        <v/>
      </c>
      <c r="BD100" s="70" t="str">
        <f t="shared" si="322"/>
        <v/>
      </c>
      <c r="BE100" s="70" t="str">
        <f t="shared" si="232"/>
        <v/>
      </c>
      <c r="BF100" s="70" t="str">
        <f t="shared" si="233"/>
        <v/>
      </c>
      <c r="BG100" s="70" t="str">
        <f t="shared" si="234"/>
        <v/>
      </c>
      <c r="BH100" s="145" t="str">
        <f t="shared" si="235"/>
        <v/>
      </c>
      <c r="BI100" s="70" t="str">
        <f t="shared" si="292"/>
        <v/>
      </c>
      <c r="BJ100" s="70" t="str">
        <f t="shared" si="237"/>
        <v/>
      </c>
      <c r="BK100" s="70" t="str">
        <f t="shared" si="220"/>
        <v/>
      </c>
    </row>
    <row r="101" spans="1:63" ht="21" customHeight="1">
      <c r="A101" s="68"/>
      <c r="B101" s="68" t="str">
        <f t="shared" si="2"/>
        <v>0</v>
      </c>
      <c r="C101" s="97">
        <v>94</v>
      </c>
      <c r="D101" s="117"/>
      <c r="E101" s="195"/>
      <c r="F101" s="195"/>
      <c r="G101" s="195"/>
      <c r="H101" s="195"/>
      <c r="I101" s="117"/>
      <c r="J101" s="117"/>
      <c r="K101" s="117"/>
      <c r="L101" s="196" t="str">
        <f>IF(G101="","",申込情報!$C$7)</f>
        <v/>
      </c>
      <c r="M101" s="117"/>
      <c r="N101" s="117"/>
      <c r="O101" s="197"/>
      <c r="P101" s="197"/>
      <c r="Q101" s="197"/>
      <c r="R101" s="117"/>
      <c r="S101" s="197"/>
      <c r="T101" s="197"/>
      <c r="U101" s="198"/>
      <c r="V101" s="199" t="str">
        <f t="shared" si="3"/>
        <v/>
      </c>
      <c r="W101" s="200"/>
      <c r="X101" s="117"/>
      <c r="Y101" s="197"/>
      <c r="Z101" s="198"/>
      <c r="AA101" s="91"/>
      <c r="AB101" s="98">
        <f t="shared" si="221"/>
        <v>0</v>
      </c>
      <c r="AC101" s="98" t="str">
        <f t="shared" si="222"/>
        <v/>
      </c>
      <c r="AD101" s="98">
        <f t="shared" si="223"/>
        <v>0</v>
      </c>
      <c r="AE101" s="98">
        <f t="shared" si="224"/>
        <v>0</v>
      </c>
      <c r="AF101" s="98" t="str">
        <f t="shared" si="225"/>
        <v/>
      </c>
      <c r="AG101" s="98">
        <f t="shared" si="226"/>
        <v>0</v>
      </c>
      <c r="AH101" s="68"/>
      <c r="AI101" s="19"/>
      <c r="AJ101" s="71"/>
      <c r="AK101" s="71"/>
      <c r="AL101" s="71"/>
      <c r="AM101" s="71"/>
      <c r="AN101" s="71"/>
      <c r="AO101" s="71"/>
      <c r="AP101" s="71"/>
      <c r="AQ101" s="71"/>
      <c r="AR101" s="71"/>
      <c r="AS101" s="70" t="str">
        <f t="shared" ref="AS101:AU101" si="323">IF(D101="","",D101)</f>
        <v/>
      </c>
      <c r="AT101" s="100" t="str">
        <f t="shared" si="323"/>
        <v/>
      </c>
      <c r="AU101" s="100" t="str">
        <f t="shared" si="323"/>
        <v/>
      </c>
      <c r="AV101" s="68" t="str">
        <f t="shared" si="228"/>
        <v/>
      </c>
      <c r="AW101" s="100" t="str">
        <f t="shared" ref="AW101:AX101" si="324">IF(G101="","",G101)</f>
        <v/>
      </c>
      <c r="AX101" s="100" t="str">
        <f t="shared" si="324"/>
        <v/>
      </c>
      <c r="AY101" s="100" t="str">
        <f t="shared" si="230"/>
        <v/>
      </c>
      <c r="AZ101" s="70" t="str">
        <f t="shared" ref="AZ101:BD101" si="325">IF(I101="","",I101)</f>
        <v/>
      </c>
      <c r="BA101" s="169" t="str">
        <f t="shared" si="325"/>
        <v/>
      </c>
      <c r="BB101" s="70" t="str">
        <f t="shared" si="325"/>
        <v/>
      </c>
      <c r="BC101" s="70" t="str">
        <f t="shared" si="325"/>
        <v/>
      </c>
      <c r="BD101" s="70" t="str">
        <f t="shared" si="325"/>
        <v/>
      </c>
      <c r="BE101" s="70" t="str">
        <f t="shared" si="232"/>
        <v/>
      </c>
      <c r="BF101" s="70" t="str">
        <f t="shared" si="233"/>
        <v/>
      </c>
      <c r="BG101" s="70" t="str">
        <f t="shared" si="234"/>
        <v/>
      </c>
      <c r="BH101" s="145" t="str">
        <f t="shared" si="235"/>
        <v/>
      </c>
      <c r="BI101" s="70" t="str">
        <f t="shared" si="292"/>
        <v/>
      </c>
      <c r="BJ101" s="70" t="str">
        <f t="shared" si="237"/>
        <v/>
      </c>
      <c r="BK101" s="70" t="str">
        <f t="shared" si="220"/>
        <v/>
      </c>
    </row>
    <row r="102" spans="1:63" ht="21" customHeight="1">
      <c r="A102" s="68"/>
      <c r="B102" s="68" t="str">
        <f t="shared" si="2"/>
        <v>0</v>
      </c>
      <c r="C102" s="97">
        <v>95</v>
      </c>
      <c r="D102" s="117"/>
      <c r="E102" s="195"/>
      <c r="F102" s="195"/>
      <c r="G102" s="195"/>
      <c r="H102" s="195"/>
      <c r="I102" s="117"/>
      <c r="J102" s="117"/>
      <c r="K102" s="117"/>
      <c r="L102" s="196" t="str">
        <f>IF(G102="","",申込情報!$C$7)</f>
        <v/>
      </c>
      <c r="M102" s="117"/>
      <c r="N102" s="117"/>
      <c r="O102" s="197"/>
      <c r="P102" s="197"/>
      <c r="Q102" s="197"/>
      <c r="R102" s="117"/>
      <c r="S102" s="197"/>
      <c r="T102" s="197"/>
      <c r="U102" s="198"/>
      <c r="V102" s="199" t="str">
        <f t="shared" si="3"/>
        <v/>
      </c>
      <c r="W102" s="200"/>
      <c r="X102" s="117"/>
      <c r="Y102" s="197"/>
      <c r="Z102" s="198"/>
      <c r="AA102" s="91"/>
      <c r="AB102" s="98">
        <f t="shared" si="221"/>
        <v>0</v>
      </c>
      <c r="AC102" s="98" t="str">
        <f t="shared" si="222"/>
        <v/>
      </c>
      <c r="AD102" s="98">
        <f t="shared" si="223"/>
        <v>0</v>
      </c>
      <c r="AE102" s="98">
        <f t="shared" si="224"/>
        <v>0</v>
      </c>
      <c r="AF102" s="98" t="str">
        <f t="shared" si="225"/>
        <v/>
      </c>
      <c r="AG102" s="98">
        <f t="shared" si="226"/>
        <v>0</v>
      </c>
      <c r="AH102" s="68"/>
      <c r="AI102" s="19"/>
      <c r="AJ102" s="71"/>
      <c r="AK102" s="71"/>
      <c r="AL102" s="71"/>
      <c r="AM102" s="71"/>
      <c r="AN102" s="71"/>
      <c r="AO102" s="71"/>
      <c r="AP102" s="71"/>
      <c r="AQ102" s="71"/>
      <c r="AR102" s="71"/>
      <c r="AS102" s="70" t="str">
        <f t="shared" ref="AS102:AU102" si="326">IF(D102="","",D102)</f>
        <v/>
      </c>
      <c r="AT102" s="100" t="str">
        <f t="shared" si="326"/>
        <v/>
      </c>
      <c r="AU102" s="100" t="str">
        <f t="shared" si="326"/>
        <v/>
      </c>
      <c r="AV102" s="68" t="str">
        <f t="shared" si="228"/>
        <v/>
      </c>
      <c r="AW102" s="100" t="str">
        <f t="shared" ref="AW102:AX102" si="327">IF(G102="","",G102)</f>
        <v/>
      </c>
      <c r="AX102" s="100" t="str">
        <f t="shared" si="327"/>
        <v/>
      </c>
      <c r="AY102" s="100" t="str">
        <f t="shared" si="230"/>
        <v/>
      </c>
      <c r="AZ102" s="70" t="str">
        <f t="shared" ref="AZ102:BD102" si="328">IF(I102="","",I102)</f>
        <v/>
      </c>
      <c r="BA102" s="169" t="str">
        <f t="shared" si="328"/>
        <v/>
      </c>
      <c r="BB102" s="70" t="str">
        <f t="shared" si="328"/>
        <v/>
      </c>
      <c r="BC102" s="70" t="str">
        <f t="shared" si="328"/>
        <v/>
      </c>
      <c r="BD102" s="70" t="str">
        <f t="shared" si="328"/>
        <v/>
      </c>
      <c r="BE102" s="70" t="str">
        <f t="shared" si="232"/>
        <v/>
      </c>
      <c r="BF102" s="70" t="str">
        <f t="shared" si="233"/>
        <v/>
      </c>
      <c r="BG102" s="70" t="str">
        <f t="shared" si="234"/>
        <v/>
      </c>
      <c r="BH102" s="145" t="str">
        <f t="shared" si="235"/>
        <v/>
      </c>
      <c r="BI102" s="70" t="str">
        <f t="shared" si="292"/>
        <v/>
      </c>
      <c r="BJ102" s="70" t="str">
        <f t="shared" si="237"/>
        <v/>
      </c>
      <c r="BK102" s="70" t="str">
        <f t="shared" si="220"/>
        <v/>
      </c>
    </row>
    <row r="103" spans="1:63" ht="21" customHeight="1">
      <c r="A103" s="68"/>
      <c r="B103" s="68" t="str">
        <f t="shared" si="2"/>
        <v>0</v>
      </c>
      <c r="C103" s="97">
        <v>96</v>
      </c>
      <c r="D103" s="117"/>
      <c r="E103" s="195"/>
      <c r="F103" s="195"/>
      <c r="G103" s="195"/>
      <c r="H103" s="195"/>
      <c r="I103" s="117"/>
      <c r="J103" s="117"/>
      <c r="K103" s="117"/>
      <c r="L103" s="196" t="str">
        <f>IF(G103="","",申込情報!$C$7)</f>
        <v/>
      </c>
      <c r="M103" s="117"/>
      <c r="N103" s="117"/>
      <c r="O103" s="197"/>
      <c r="P103" s="197"/>
      <c r="Q103" s="197"/>
      <c r="R103" s="117"/>
      <c r="S103" s="197"/>
      <c r="T103" s="197"/>
      <c r="U103" s="198"/>
      <c r="V103" s="199" t="str">
        <f t="shared" si="3"/>
        <v/>
      </c>
      <c r="W103" s="200"/>
      <c r="X103" s="117"/>
      <c r="Y103" s="197"/>
      <c r="Z103" s="198"/>
      <c r="AA103" s="91"/>
      <c r="AB103" s="98">
        <f t="shared" si="221"/>
        <v>0</v>
      </c>
      <c r="AC103" s="98" t="str">
        <f t="shared" si="222"/>
        <v/>
      </c>
      <c r="AD103" s="98">
        <f t="shared" si="223"/>
        <v>0</v>
      </c>
      <c r="AE103" s="98">
        <f t="shared" si="224"/>
        <v>0</v>
      </c>
      <c r="AF103" s="98" t="str">
        <f t="shared" si="225"/>
        <v/>
      </c>
      <c r="AG103" s="98">
        <f t="shared" si="226"/>
        <v>0</v>
      </c>
      <c r="AH103" s="68"/>
      <c r="AI103" s="19"/>
      <c r="AJ103" s="71"/>
      <c r="AK103" s="71"/>
      <c r="AL103" s="71"/>
      <c r="AM103" s="71"/>
      <c r="AN103" s="71"/>
      <c r="AO103" s="71"/>
      <c r="AP103" s="71"/>
      <c r="AQ103" s="71"/>
      <c r="AR103" s="71"/>
      <c r="AS103" s="70" t="str">
        <f t="shared" ref="AS103:AU103" si="329">IF(D103="","",D103)</f>
        <v/>
      </c>
      <c r="AT103" s="100" t="str">
        <f t="shared" si="329"/>
        <v/>
      </c>
      <c r="AU103" s="100" t="str">
        <f t="shared" si="329"/>
        <v/>
      </c>
      <c r="AV103" s="68" t="str">
        <f t="shared" si="228"/>
        <v/>
      </c>
      <c r="AW103" s="100" t="str">
        <f t="shared" ref="AW103:AX103" si="330">IF(G103="","",G103)</f>
        <v/>
      </c>
      <c r="AX103" s="100" t="str">
        <f t="shared" si="330"/>
        <v/>
      </c>
      <c r="AY103" s="100" t="str">
        <f t="shared" si="230"/>
        <v/>
      </c>
      <c r="AZ103" s="70" t="str">
        <f t="shared" ref="AZ103:BD103" si="331">IF(I103="","",I103)</f>
        <v/>
      </c>
      <c r="BA103" s="169" t="str">
        <f t="shared" si="331"/>
        <v/>
      </c>
      <c r="BB103" s="70" t="str">
        <f t="shared" si="331"/>
        <v/>
      </c>
      <c r="BC103" s="70" t="str">
        <f t="shared" si="331"/>
        <v/>
      </c>
      <c r="BD103" s="70" t="str">
        <f t="shared" si="331"/>
        <v/>
      </c>
      <c r="BE103" s="70" t="str">
        <f t="shared" si="232"/>
        <v/>
      </c>
      <c r="BF103" s="70" t="str">
        <f t="shared" si="233"/>
        <v/>
      </c>
      <c r="BG103" s="70" t="str">
        <f t="shared" si="234"/>
        <v/>
      </c>
      <c r="BH103" s="145" t="str">
        <f t="shared" si="235"/>
        <v/>
      </c>
      <c r="BI103" s="70" t="str">
        <f t="shared" si="292"/>
        <v/>
      </c>
      <c r="BJ103" s="70" t="str">
        <f t="shared" si="237"/>
        <v/>
      </c>
      <c r="BK103" s="70" t="str">
        <f t="shared" ref="BK103:BK108" si="332">IF(X103=1,Y103*100+Z103,"")</f>
        <v/>
      </c>
    </row>
    <row r="104" spans="1:63" ht="21" customHeight="1">
      <c r="A104" s="68"/>
      <c r="B104" s="68" t="str">
        <f t="shared" si="2"/>
        <v>0</v>
      </c>
      <c r="C104" s="97">
        <v>97</v>
      </c>
      <c r="D104" s="117"/>
      <c r="E104" s="195"/>
      <c r="F104" s="195"/>
      <c r="G104" s="195"/>
      <c r="H104" s="195"/>
      <c r="I104" s="117"/>
      <c r="J104" s="117"/>
      <c r="K104" s="117"/>
      <c r="L104" s="196" t="str">
        <f>IF(G104="","",申込情報!$C$7)</f>
        <v/>
      </c>
      <c r="M104" s="117"/>
      <c r="N104" s="117"/>
      <c r="O104" s="197"/>
      <c r="P104" s="197"/>
      <c r="Q104" s="197"/>
      <c r="R104" s="117"/>
      <c r="S104" s="197"/>
      <c r="T104" s="197"/>
      <c r="U104" s="198"/>
      <c r="V104" s="199" t="str">
        <f t="shared" si="3"/>
        <v/>
      </c>
      <c r="W104" s="200"/>
      <c r="X104" s="117"/>
      <c r="Y104" s="197"/>
      <c r="Z104" s="198"/>
      <c r="AA104" s="91"/>
      <c r="AB104" s="98">
        <f t="shared" si="221"/>
        <v>0</v>
      </c>
      <c r="AC104" s="98" t="str">
        <f t="shared" si="222"/>
        <v/>
      </c>
      <c r="AD104" s="98">
        <f t="shared" ref="AD104:AD107" si="333">SUM(AC104:AC104)</f>
        <v>0</v>
      </c>
      <c r="AE104" s="98">
        <f t="shared" si="224"/>
        <v>0</v>
      </c>
      <c r="AF104" s="98" t="str">
        <f t="shared" si="225"/>
        <v/>
      </c>
      <c r="AG104" s="98">
        <f t="shared" ref="AG104:AG107" si="334">SUM(AF104:AF104)</f>
        <v>0</v>
      </c>
      <c r="AH104" s="68"/>
      <c r="AI104" s="19"/>
      <c r="AJ104" s="71"/>
      <c r="AK104" s="71"/>
      <c r="AL104" s="71"/>
      <c r="AM104" s="71"/>
      <c r="AN104" s="71"/>
      <c r="AO104" s="71"/>
      <c r="AP104" s="71"/>
      <c r="AQ104" s="71"/>
      <c r="AR104" s="71"/>
      <c r="AS104" s="70" t="str">
        <f t="shared" ref="AS104:AU104" si="335">IF(D104="","",D104)</f>
        <v/>
      </c>
      <c r="AT104" s="100" t="str">
        <f t="shared" si="335"/>
        <v/>
      </c>
      <c r="AU104" s="100" t="str">
        <f t="shared" si="335"/>
        <v/>
      </c>
      <c r="AV104" s="68" t="str">
        <f t="shared" si="228"/>
        <v/>
      </c>
      <c r="AW104" s="100" t="str">
        <f t="shared" ref="AW104:AX104" si="336">IF(G104="","",G104)</f>
        <v/>
      </c>
      <c r="AX104" s="100" t="str">
        <f t="shared" si="336"/>
        <v/>
      </c>
      <c r="AY104" s="100" t="str">
        <f t="shared" si="230"/>
        <v/>
      </c>
      <c r="AZ104" s="70" t="str">
        <f t="shared" ref="AZ104:BD104" si="337">IF(I104="","",I104)</f>
        <v/>
      </c>
      <c r="BA104" s="169" t="str">
        <f t="shared" si="337"/>
        <v/>
      </c>
      <c r="BB104" s="70" t="str">
        <f t="shared" si="337"/>
        <v/>
      </c>
      <c r="BC104" s="70" t="str">
        <f t="shared" si="337"/>
        <v/>
      </c>
      <c r="BD104" s="70" t="str">
        <f t="shared" si="337"/>
        <v/>
      </c>
      <c r="BE104" s="70" t="str">
        <f t="shared" si="232"/>
        <v/>
      </c>
      <c r="BF104" s="70" t="str">
        <f t="shared" si="233"/>
        <v/>
      </c>
      <c r="BG104" s="70" t="str">
        <f t="shared" si="234"/>
        <v/>
      </c>
      <c r="BH104" s="145" t="str">
        <f t="shared" si="235"/>
        <v/>
      </c>
      <c r="BI104" s="70" t="str">
        <f t="shared" si="292"/>
        <v/>
      </c>
      <c r="BJ104" s="70" t="str">
        <f t="shared" si="237"/>
        <v/>
      </c>
      <c r="BK104" s="70" t="str">
        <f t="shared" si="332"/>
        <v/>
      </c>
    </row>
    <row r="105" spans="1:63" ht="21" customHeight="1">
      <c r="A105" s="68"/>
      <c r="B105" s="68" t="str">
        <f t="shared" si="2"/>
        <v>0</v>
      </c>
      <c r="C105" s="97">
        <v>98</v>
      </c>
      <c r="D105" s="117"/>
      <c r="E105" s="195"/>
      <c r="F105" s="195"/>
      <c r="G105" s="195"/>
      <c r="H105" s="195"/>
      <c r="I105" s="117"/>
      <c r="J105" s="117"/>
      <c r="K105" s="117"/>
      <c r="L105" s="196" t="str">
        <f>IF(G105="","",申込情報!$C$7)</f>
        <v/>
      </c>
      <c r="M105" s="117"/>
      <c r="N105" s="117"/>
      <c r="O105" s="197"/>
      <c r="P105" s="197"/>
      <c r="Q105" s="197"/>
      <c r="R105" s="117"/>
      <c r="S105" s="197"/>
      <c r="T105" s="197"/>
      <c r="U105" s="198"/>
      <c r="V105" s="199" t="str">
        <f t="shared" si="3"/>
        <v/>
      </c>
      <c r="W105" s="200"/>
      <c r="X105" s="117"/>
      <c r="Y105" s="197"/>
      <c r="Z105" s="198"/>
      <c r="AA105" s="91"/>
      <c r="AB105" s="98">
        <f t="shared" si="221"/>
        <v>0</v>
      </c>
      <c r="AC105" s="98" t="str">
        <f t="shared" si="222"/>
        <v/>
      </c>
      <c r="AD105" s="98">
        <f t="shared" si="333"/>
        <v>0</v>
      </c>
      <c r="AE105" s="98">
        <f t="shared" si="224"/>
        <v>0</v>
      </c>
      <c r="AF105" s="98" t="str">
        <f t="shared" si="225"/>
        <v/>
      </c>
      <c r="AG105" s="98">
        <f t="shared" si="334"/>
        <v>0</v>
      </c>
      <c r="AH105" s="68"/>
      <c r="AI105" s="19"/>
      <c r="AJ105" s="71"/>
      <c r="AK105" s="71"/>
      <c r="AL105" s="71"/>
      <c r="AM105" s="71"/>
      <c r="AN105" s="71"/>
      <c r="AO105" s="71"/>
      <c r="AP105" s="71"/>
      <c r="AQ105" s="71"/>
      <c r="AR105" s="71"/>
      <c r="AS105" s="70" t="str">
        <f t="shared" ref="AS105:AU105" si="338">IF(D105="","",D105)</f>
        <v/>
      </c>
      <c r="AT105" s="100" t="str">
        <f t="shared" si="338"/>
        <v/>
      </c>
      <c r="AU105" s="100" t="str">
        <f t="shared" si="338"/>
        <v/>
      </c>
      <c r="AV105" s="68" t="str">
        <f t="shared" si="228"/>
        <v/>
      </c>
      <c r="AW105" s="100" t="str">
        <f t="shared" ref="AW105:AX105" si="339">IF(G105="","",G105)</f>
        <v/>
      </c>
      <c r="AX105" s="100" t="str">
        <f t="shared" si="339"/>
        <v/>
      </c>
      <c r="AY105" s="100" t="str">
        <f t="shared" si="230"/>
        <v/>
      </c>
      <c r="AZ105" s="70" t="str">
        <f t="shared" ref="AZ105:BD105" si="340">IF(I105="","",I105)</f>
        <v/>
      </c>
      <c r="BA105" s="169" t="str">
        <f t="shared" si="340"/>
        <v/>
      </c>
      <c r="BB105" s="70" t="str">
        <f t="shared" si="340"/>
        <v/>
      </c>
      <c r="BC105" s="70" t="str">
        <f t="shared" si="340"/>
        <v/>
      </c>
      <c r="BD105" s="70" t="str">
        <f t="shared" si="340"/>
        <v/>
      </c>
      <c r="BE105" s="70" t="str">
        <f t="shared" si="232"/>
        <v/>
      </c>
      <c r="BF105" s="70" t="str">
        <f t="shared" si="233"/>
        <v/>
      </c>
      <c r="BG105" s="70" t="str">
        <f t="shared" si="234"/>
        <v/>
      </c>
      <c r="BH105" s="145" t="str">
        <f t="shared" si="235"/>
        <v/>
      </c>
      <c r="BI105" s="70" t="str">
        <f t="shared" si="292"/>
        <v/>
      </c>
      <c r="BJ105" s="70" t="str">
        <f t="shared" si="237"/>
        <v/>
      </c>
      <c r="BK105" s="70" t="str">
        <f t="shared" si="332"/>
        <v/>
      </c>
    </row>
    <row r="106" spans="1:63" ht="21" customHeight="1">
      <c r="A106" s="68"/>
      <c r="B106" s="68" t="str">
        <f t="shared" si="2"/>
        <v>0</v>
      </c>
      <c r="C106" s="97">
        <v>99</v>
      </c>
      <c r="D106" s="117"/>
      <c r="E106" s="195"/>
      <c r="F106" s="195"/>
      <c r="G106" s="195"/>
      <c r="H106" s="195"/>
      <c r="I106" s="117"/>
      <c r="J106" s="117"/>
      <c r="K106" s="117"/>
      <c r="L106" s="196" t="str">
        <f>IF(G106="","",申込情報!$C$7)</f>
        <v/>
      </c>
      <c r="M106" s="117"/>
      <c r="N106" s="117"/>
      <c r="O106" s="197"/>
      <c r="P106" s="197"/>
      <c r="Q106" s="197"/>
      <c r="R106" s="117"/>
      <c r="S106" s="197"/>
      <c r="T106" s="197"/>
      <c r="U106" s="198"/>
      <c r="V106" s="199" t="str">
        <f t="shared" si="3"/>
        <v/>
      </c>
      <c r="W106" s="200"/>
      <c r="X106" s="117"/>
      <c r="Y106" s="197"/>
      <c r="Z106" s="198"/>
      <c r="AA106" s="91"/>
      <c r="AB106" s="98">
        <f t="shared" si="221"/>
        <v>0</v>
      </c>
      <c r="AC106" s="98" t="str">
        <f t="shared" si="222"/>
        <v/>
      </c>
      <c r="AD106" s="98">
        <f t="shared" si="333"/>
        <v>0</v>
      </c>
      <c r="AE106" s="98">
        <f t="shared" si="224"/>
        <v>0</v>
      </c>
      <c r="AF106" s="98" t="str">
        <f t="shared" si="225"/>
        <v/>
      </c>
      <c r="AG106" s="98">
        <f t="shared" si="334"/>
        <v>0</v>
      </c>
      <c r="AH106" s="68"/>
      <c r="AI106" s="19"/>
      <c r="AJ106" s="71"/>
      <c r="AK106" s="71"/>
      <c r="AL106" s="71"/>
      <c r="AM106" s="71"/>
      <c r="AN106" s="71"/>
      <c r="AO106" s="71"/>
      <c r="AP106" s="71"/>
      <c r="AQ106" s="71"/>
      <c r="AR106" s="71"/>
      <c r="AS106" s="70" t="str">
        <f t="shared" ref="AS106:AU106" si="341">IF(D106="","",D106)</f>
        <v/>
      </c>
      <c r="AT106" s="100" t="str">
        <f t="shared" si="341"/>
        <v/>
      </c>
      <c r="AU106" s="100" t="str">
        <f t="shared" si="341"/>
        <v/>
      </c>
      <c r="AV106" s="68" t="str">
        <f t="shared" si="228"/>
        <v/>
      </c>
      <c r="AW106" s="100" t="str">
        <f t="shared" ref="AW106:AX106" si="342">IF(G106="","",G106)</f>
        <v/>
      </c>
      <c r="AX106" s="100" t="str">
        <f t="shared" si="342"/>
        <v/>
      </c>
      <c r="AY106" s="100" t="str">
        <f t="shared" si="230"/>
        <v/>
      </c>
      <c r="AZ106" s="70" t="str">
        <f t="shared" ref="AZ106:BD106" si="343">IF(I106="","",I106)</f>
        <v/>
      </c>
      <c r="BA106" s="169" t="str">
        <f t="shared" si="343"/>
        <v/>
      </c>
      <c r="BB106" s="70" t="str">
        <f t="shared" si="343"/>
        <v/>
      </c>
      <c r="BC106" s="70" t="str">
        <f t="shared" si="343"/>
        <v/>
      </c>
      <c r="BD106" s="70" t="str">
        <f t="shared" si="343"/>
        <v/>
      </c>
      <c r="BE106" s="70" t="str">
        <f t="shared" si="232"/>
        <v/>
      </c>
      <c r="BF106" s="70" t="str">
        <f t="shared" si="233"/>
        <v/>
      </c>
      <c r="BG106" s="70" t="str">
        <f t="shared" si="234"/>
        <v/>
      </c>
      <c r="BH106" s="145" t="str">
        <f t="shared" si="235"/>
        <v/>
      </c>
      <c r="BI106" s="70" t="str">
        <f t="shared" si="292"/>
        <v/>
      </c>
      <c r="BJ106" s="70" t="str">
        <f t="shared" si="237"/>
        <v/>
      </c>
      <c r="BK106" s="70" t="str">
        <f t="shared" si="332"/>
        <v/>
      </c>
    </row>
    <row r="107" spans="1:63" ht="21" customHeight="1">
      <c r="A107" s="68"/>
      <c r="B107" s="68" t="str">
        <f t="shared" si="2"/>
        <v>0</v>
      </c>
      <c r="C107" s="102">
        <v>100</v>
      </c>
      <c r="D107" s="121"/>
      <c r="E107" s="202"/>
      <c r="F107" s="202"/>
      <c r="G107" s="202"/>
      <c r="H107" s="202"/>
      <c r="I107" s="121"/>
      <c r="J107" s="121"/>
      <c r="K107" s="121"/>
      <c r="L107" s="203" t="str">
        <f>IF(G107="","",申込情報!$C$7)</f>
        <v/>
      </c>
      <c r="M107" s="121"/>
      <c r="N107" s="121"/>
      <c r="O107" s="204"/>
      <c r="P107" s="204"/>
      <c r="Q107" s="204"/>
      <c r="R107" s="121"/>
      <c r="S107" s="204"/>
      <c r="T107" s="204"/>
      <c r="U107" s="205"/>
      <c r="V107" s="206" t="str">
        <f t="shared" si="3"/>
        <v/>
      </c>
      <c r="W107" s="207"/>
      <c r="X107" s="121"/>
      <c r="Y107" s="204"/>
      <c r="Z107" s="205"/>
      <c r="AA107" s="91"/>
      <c r="AB107" s="98">
        <f t="shared" si="221"/>
        <v>0</v>
      </c>
      <c r="AC107" s="98" t="str">
        <f t="shared" si="222"/>
        <v/>
      </c>
      <c r="AD107" s="98">
        <f t="shared" si="333"/>
        <v>0</v>
      </c>
      <c r="AE107" s="98">
        <f t="shared" si="224"/>
        <v>0</v>
      </c>
      <c r="AF107" s="98" t="str">
        <f t="shared" si="225"/>
        <v/>
      </c>
      <c r="AG107" s="98">
        <f t="shared" si="334"/>
        <v>0</v>
      </c>
      <c r="AH107" s="68"/>
      <c r="AI107" s="19"/>
      <c r="AJ107" s="71"/>
      <c r="AK107" s="71"/>
      <c r="AL107" s="71"/>
      <c r="AM107" s="71"/>
      <c r="AN107" s="71"/>
      <c r="AO107" s="71"/>
      <c r="AP107" s="71"/>
      <c r="AQ107" s="71"/>
      <c r="AR107" s="71"/>
      <c r="AS107" s="70" t="str">
        <f t="shared" ref="AS107:AU107" si="344">IF(D107="","",D107)</f>
        <v/>
      </c>
      <c r="AT107" s="100" t="str">
        <f t="shared" si="344"/>
        <v/>
      </c>
      <c r="AU107" s="100" t="str">
        <f t="shared" si="344"/>
        <v/>
      </c>
      <c r="AV107" s="68" t="str">
        <f t="shared" si="228"/>
        <v/>
      </c>
      <c r="AW107" s="100" t="str">
        <f t="shared" ref="AW107:AX107" si="345">IF(G107="","",G107)</f>
        <v/>
      </c>
      <c r="AX107" s="100" t="str">
        <f t="shared" si="345"/>
        <v/>
      </c>
      <c r="AY107" s="100" t="str">
        <f t="shared" si="230"/>
        <v/>
      </c>
      <c r="AZ107" s="70" t="str">
        <f t="shared" ref="AZ107:BD107" si="346">IF(I107="","",I107)</f>
        <v/>
      </c>
      <c r="BA107" s="169" t="str">
        <f t="shared" si="346"/>
        <v/>
      </c>
      <c r="BB107" s="70" t="str">
        <f t="shared" si="346"/>
        <v/>
      </c>
      <c r="BC107" s="70" t="str">
        <f t="shared" si="346"/>
        <v/>
      </c>
      <c r="BD107" s="70" t="str">
        <f t="shared" si="346"/>
        <v/>
      </c>
      <c r="BE107" s="70" t="str">
        <f t="shared" si="232"/>
        <v/>
      </c>
      <c r="BF107" s="70" t="str">
        <f t="shared" si="233"/>
        <v/>
      </c>
      <c r="BG107" s="70" t="str">
        <f t="shared" si="234"/>
        <v/>
      </c>
      <c r="BH107" s="145" t="str">
        <f t="shared" si="235"/>
        <v/>
      </c>
      <c r="BI107" s="70" t="str">
        <f t="shared" si="292"/>
        <v/>
      </c>
      <c r="BJ107" s="70" t="str">
        <f t="shared" si="237"/>
        <v/>
      </c>
      <c r="BK107" s="70" t="str">
        <f t="shared" si="332"/>
        <v/>
      </c>
    </row>
    <row r="108" spans="1:63" ht="13.5" customHeight="1">
      <c r="A108" s="104"/>
      <c r="B108" s="104"/>
      <c r="C108" s="77"/>
      <c r="D108" s="105"/>
      <c r="E108" s="104"/>
      <c r="F108" s="104"/>
      <c r="G108" s="104"/>
      <c r="H108" s="104"/>
      <c r="I108" s="104"/>
      <c r="J108" s="104"/>
      <c r="K108" s="104"/>
      <c r="L108" s="104"/>
      <c r="M108" s="104"/>
      <c r="N108" s="105"/>
      <c r="O108" s="105"/>
      <c r="P108" s="105"/>
      <c r="Q108" s="105"/>
      <c r="R108" s="105"/>
      <c r="S108" s="105"/>
      <c r="T108" s="105"/>
      <c r="U108" s="105"/>
      <c r="V108" s="105" t="str">
        <f t="shared" si="3"/>
        <v/>
      </c>
      <c r="W108" s="105"/>
      <c r="X108" s="105"/>
      <c r="Y108" s="105"/>
      <c r="Z108" s="105"/>
      <c r="AA108" s="105"/>
      <c r="AB108" s="105"/>
      <c r="AC108" s="105"/>
      <c r="AD108" s="105"/>
      <c r="AE108" s="105"/>
      <c r="AF108" s="105"/>
      <c r="AG108" s="105"/>
      <c r="AH108" s="104"/>
      <c r="AI108" s="106"/>
      <c r="AJ108" s="71"/>
      <c r="AK108" s="71"/>
      <c r="AL108" s="71"/>
      <c r="AM108" s="107"/>
      <c r="AN108" s="71"/>
      <c r="AO108" s="71"/>
      <c r="AP108" s="71"/>
      <c r="AQ108" s="107"/>
      <c r="AR108" s="107"/>
      <c r="AS108" s="105"/>
      <c r="AT108" s="104"/>
      <c r="AU108" s="104"/>
      <c r="AV108" s="104"/>
      <c r="AW108" s="104"/>
      <c r="AX108" s="104"/>
      <c r="AY108" s="104"/>
      <c r="AZ108" s="105"/>
      <c r="BA108" s="167"/>
      <c r="BB108" s="105"/>
      <c r="BC108" s="105"/>
      <c r="BD108" s="104"/>
      <c r="BE108" s="105"/>
      <c r="BF108" s="105"/>
      <c r="BG108" s="105"/>
      <c r="BH108" s="105"/>
      <c r="BI108" s="105"/>
      <c r="BJ108" s="105"/>
      <c r="BK108" s="105" t="str">
        <f t="shared" si="332"/>
        <v/>
      </c>
    </row>
    <row r="109" spans="1:63" ht="13.5" customHeight="1">
      <c r="A109" s="104"/>
      <c r="B109" s="104"/>
      <c r="C109" s="77"/>
      <c r="D109" s="105"/>
      <c r="E109" s="104"/>
      <c r="F109" s="104"/>
      <c r="G109" s="104"/>
      <c r="H109" s="104"/>
      <c r="I109" s="104"/>
      <c r="J109" s="104"/>
      <c r="K109" s="104"/>
      <c r="L109" s="104"/>
      <c r="M109" s="104"/>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4"/>
      <c r="AI109" s="106"/>
      <c r="AJ109" s="107"/>
      <c r="AK109" s="107"/>
      <c r="AL109" s="107"/>
      <c r="AM109" s="107"/>
      <c r="AN109" s="107"/>
      <c r="AO109" s="107"/>
      <c r="AP109" s="107"/>
      <c r="AQ109" s="107"/>
      <c r="AR109" s="107"/>
      <c r="AS109" s="105"/>
      <c r="AT109" s="104"/>
      <c r="AU109" s="104"/>
      <c r="AV109" s="104"/>
      <c r="AW109" s="104"/>
      <c r="AX109" s="104"/>
      <c r="AY109" s="104"/>
      <c r="AZ109" s="105"/>
      <c r="BA109" s="167"/>
      <c r="BB109" s="105"/>
      <c r="BC109" s="105"/>
      <c r="BD109" s="104"/>
      <c r="BE109" s="105"/>
      <c r="BF109" s="105"/>
      <c r="BG109" s="105"/>
      <c r="BH109" s="105"/>
      <c r="BI109" s="105"/>
      <c r="BJ109" s="105"/>
      <c r="BK109" s="105"/>
    </row>
    <row r="110" spans="1:63" ht="13.5" customHeight="1">
      <c r="A110" s="104"/>
      <c r="B110" s="104"/>
      <c r="C110" s="77"/>
      <c r="D110" s="105"/>
      <c r="E110" s="104"/>
      <c r="F110" s="104"/>
      <c r="G110" s="104"/>
      <c r="H110" s="104"/>
      <c r="I110" s="104"/>
      <c r="J110" s="104"/>
      <c r="K110" s="104"/>
      <c r="L110" s="104"/>
      <c r="M110" s="104"/>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4"/>
      <c r="AI110" s="106"/>
      <c r="AJ110" s="107"/>
      <c r="AK110" s="107"/>
      <c r="AL110" s="107"/>
      <c r="AM110" s="107"/>
      <c r="AN110" s="107"/>
      <c r="AO110" s="107"/>
      <c r="AP110" s="107"/>
      <c r="AQ110" s="107"/>
      <c r="AR110" s="107"/>
      <c r="AS110" s="105"/>
      <c r="AT110" s="104"/>
      <c r="AU110" s="104"/>
      <c r="AV110" s="104"/>
      <c r="AW110" s="104"/>
      <c r="AX110" s="104"/>
      <c r="AY110" s="104"/>
      <c r="AZ110" s="105"/>
      <c r="BA110" s="167"/>
      <c r="BB110" s="105"/>
      <c r="BC110" s="105"/>
      <c r="BD110" s="104"/>
      <c r="BE110" s="105"/>
      <c r="BF110" s="105"/>
      <c r="BG110" s="105"/>
      <c r="BH110" s="105"/>
      <c r="BI110" s="105"/>
      <c r="BJ110" s="105"/>
      <c r="BK110" s="105"/>
    </row>
    <row r="111" spans="1:63" ht="13.5" customHeight="1">
      <c r="A111" s="104"/>
      <c r="B111" s="104"/>
      <c r="C111" s="77"/>
      <c r="D111" s="105"/>
      <c r="E111" s="104"/>
      <c r="F111" s="104"/>
      <c r="G111" s="104"/>
      <c r="H111" s="104"/>
      <c r="I111" s="104"/>
      <c r="J111" s="104"/>
      <c r="K111" s="104"/>
      <c r="L111" s="104"/>
      <c r="M111" s="104"/>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4"/>
      <c r="AI111" s="106"/>
      <c r="AJ111" s="107"/>
      <c r="AK111" s="107"/>
      <c r="AL111" s="107"/>
      <c r="AM111" s="107"/>
      <c r="AN111" s="107"/>
      <c r="AO111" s="107"/>
      <c r="AP111" s="107"/>
      <c r="AQ111" s="107"/>
      <c r="AR111" s="107"/>
      <c r="AS111" s="105"/>
      <c r="AT111" s="104"/>
      <c r="AU111" s="104"/>
      <c r="AV111" s="104"/>
      <c r="AW111" s="104"/>
      <c r="AX111" s="104"/>
      <c r="AY111" s="104"/>
      <c r="AZ111" s="105"/>
      <c r="BA111" s="167"/>
      <c r="BB111" s="105"/>
      <c r="BC111" s="105"/>
      <c r="BD111" s="104"/>
      <c r="BE111" s="105"/>
      <c r="BF111" s="105"/>
      <c r="BG111" s="105"/>
      <c r="BH111" s="105"/>
      <c r="BI111" s="105"/>
      <c r="BJ111" s="105"/>
      <c r="BK111" s="105"/>
    </row>
    <row r="112" spans="1:63" ht="13.5" customHeight="1">
      <c r="A112" s="104"/>
      <c r="B112" s="104"/>
      <c r="C112" s="77"/>
      <c r="D112" s="105"/>
      <c r="E112" s="104"/>
      <c r="F112" s="104"/>
      <c r="G112" s="104"/>
      <c r="H112" s="104"/>
      <c r="I112" s="104"/>
      <c r="J112" s="104"/>
      <c r="K112" s="104"/>
      <c r="L112" s="104"/>
      <c r="M112" s="104"/>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4"/>
      <c r="AI112" s="106"/>
      <c r="AJ112" s="107"/>
      <c r="AK112" s="107"/>
      <c r="AL112" s="107"/>
      <c r="AM112" s="107"/>
      <c r="AN112" s="107"/>
      <c r="AO112" s="107"/>
      <c r="AP112" s="107"/>
      <c r="AQ112" s="107"/>
      <c r="AR112" s="107"/>
      <c r="AS112" s="105"/>
      <c r="AT112" s="104"/>
      <c r="AU112" s="104"/>
      <c r="AV112" s="104"/>
      <c r="AW112" s="104"/>
      <c r="AX112" s="104"/>
      <c r="AY112" s="104"/>
      <c r="AZ112" s="105"/>
      <c r="BA112" s="167"/>
      <c r="BB112" s="105"/>
      <c r="BC112" s="105"/>
      <c r="BD112" s="104"/>
      <c r="BE112" s="105"/>
      <c r="BF112" s="105"/>
      <c r="BG112" s="105"/>
      <c r="BH112" s="105"/>
      <c r="BI112" s="105"/>
      <c r="BJ112" s="105"/>
      <c r="BK112" s="105"/>
    </row>
    <row r="113" spans="1:63" ht="13.5" customHeight="1">
      <c r="A113" s="104"/>
      <c r="B113" s="104"/>
      <c r="C113" s="77"/>
      <c r="D113" s="105"/>
      <c r="E113" s="104"/>
      <c r="F113" s="104"/>
      <c r="G113" s="104"/>
      <c r="H113" s="104"/>
      <c r="I113" s="104"/>
      <c r="J113" s="104"/>
      <c r="K113" s="104"/>
      <c r="L113" s="104"/>
      <c r="M113" s="104"/>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4"/>
      <c r="AI113" s="106"/>
      <c r="AJ113" s="107"/>
      <c r="AK113" s="107"/>
      <c r="AL113" s="107"/>
      <c r="AM113" s="107"/>
      <c r="AN113" s="107"/>
      <c r="AO113" s="107"/>
      <c r="AP113" s="107"/>
      <c r="AQ113" s="107"/>
      <c r="AR113" s="107"/>
      <c r="AS113" s="105"/>
      <c r="AT113" s="104"/>
      <c r="AU113" s="104"/>
      <c r="AV113" s="104"/>
      <c r="AW113" s="104"/>
      <c r="AX113" s="104"/>
      <c r="AY113" s="104"/>
      <c r="AZ113" s="105"/>
      <c r="BA113" s="167"/>
      <c r="BB113" s="105"/>
      <c r="BC113" s="105"/>
      <c r="BD113" s="104"/>
      <c r="BE113" s="105"/>
      <c r="BF113" s="105"/>
      <c r="BG113" s="105"/>
      <c r="BH113" s="105"/>
      <c r="BI113" s="105"/>
      <c r="BJ113" s="105"/>
      <c r="BK113" s="105"/>
    </row>
    <row r="114" spans="1:63" ht="13.5" customHeight="1">
      <c r="A114" s="104"/>
      <c r="B114" s="104"/>
      <c r="C114" s="77"/>
      <c r="D114" s="105"/>
      <c r="E114" s="104"/>
      <c r="F114" s="104"/>
      <c r="G114" s="104"/>
      <c r="H114" s="104"/>
      <c r="I114" s="104"/>
      <c r="J114" s="104"/>
      <c r="K114" s="104"/>
      <c r="L114" s="104"/>
      <c r="M114" s="104"/>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4"/>
      <c r="AI114" s="106"/>
      <c r="AJ114" s="107"/>
      <c r="AK114" s="107"/>
      <c r="AL114" s="107"/>
      <c r="AM114" s="107"/>
      <c r="AN114" s="107"/>
      <c r="AO114" s="107"/>
      <c r="AP114" s="107"/>
      <c r="AQ114" s="107"/>
      <c r="AR114" s="107"/>
      <c r="AS114" s="105"/>
      <c r="AT114" s="104"/>
      <c r="AU114" s="104"/>
      <c r="AV114" s="104"/>
      <c r="AW114" s="104"/>
      <c r="AX114" s="104"/>
      <c r="AY114" s="104"/>
      <c r="AZ114" s="105"/>
      <c r="BA114" s="167"/>
      <c r="BB114" s="105"/>
      <c r="BC114" s="105"/>
      <c r="BD114" s="104"/>
      <c r="BE114" s="105"/>
      <c r="BF114" s="105"/>
      <c r="BG114" s="105"/>
      <c r="BH114" s="105"/>
      <c r="BI114" s="105"/>
      <c r="BJ114" s="105"/>
      <c r="BK114" s="105"/>
    </row>
    <row r="115" spans="1:63" ht="13.5" customHeight="1">
      <c r="A115" s="104"/>
      <c r="B115" s="104"/>
      <c r="C115" s="77"/>
      <c r="D115" s="105"/>
      <c r="E115" s="104"/>
      <c r="F115" s="104"/>
      <c r="G115" s="104"/>
      <c r="H115" s="104"/>
      <c r="I115" s="104"/>
      <c r="J115" s="104"/>
      <c r="K115" s="104"/>
      <c r="L115" s="104"/>
      <c r="M115" s="104"/>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4"/>
      <c r="AI115" s="106"/>
      <c r="AJ115" s="107"/>
      <c r="AK115" s="107"/>
      <c r="AL115" s="107"/>
      <c r="AM115" s="107"/>
      <c r="AN115" s="107"/>
      <c r="AO115" s="107"/>
      <c r="AP115" s="107"/>
      <c r="AQ115" s="107"/>
      <c r="AR115" s="107"/>
      <c r="AS115" s="105"/>
      <c r="AT115" s="104"/>
      <c r="AU115" s="104"/>
      <c r="AV115" s="104"/>
      <c r="AW115" s="104"/>
      <c r="AX115" s="104"/>
      <c r="AY115" s="104"/>
      <c r="AZ115" s="105"/>
      <c r="BA115" s="167"/>
      <c r="BB115" s="105"/>
      <c r="BC115" s="105"/>
      <c r="BD115" s="104"/>
      <c r="BE115" s="105"/>
      <c r="BF115" s="105"/>
      <c r="BG115" s="105"/>
      <c r="BH115" s="105"/>
      <c r="BI115" s="105"/>
      <c r="BJ115" s="105"/>
      <c r="BK115" s="105"/>
    </row>
    <row r="116" spans="1:63" ht="13.5" customHeight="1">
      <c r="A116" s="104"/>
      <c r="B116" s="104"/>
      <c r="C116" s="77"/>
      <c r="D116" s="105"/>
      <c r="E116" s="104"/>
      <c r="F116" s="104"/>
      <c r="G116" s="104"/>
      <c r="H116" s="104"/>
      <c r="I116" s="104"/>
      <c r="J116" s="104"/>
      <c r="K116" s="104"/>
      <c r="L116" s="104"/>
      <c r="M116" s="104"/>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4"/>
      <c r="AI116" s="106"/>
      <c r="AJ116" s="107"/>
      <c r="AK116" s="107"/>
      <c r="AL116" s="107"/>
      <c r="AM116" s="107"/>
      <c r="AN116" s="107"/>
      <c r="AO116" s="107"/>
      <c r="AP116" s="107"/>
      <c r="AQ116" s="107"/>
      <c r="AR116" s="107"/>
      <c r="AS116" s="105"/>
      <c r="AT116" s="104"/>
      <c r="AU116" s="104"/>
      <c r="AV116" s="104"/>
      <c r="AW116" s="104"/>
      <c r="AX116" s="104"/>
      <c r="AY116" s="104"/>
      <c r="AZ116" s="105"/>
      <c r="BA116" s="167"/>
      <c r="BB116" s="105"/>
      <c r="BC116" s="105"/>
      <c r="BD116" s="104"/>
      <c r="BE116" s="105"/>
      <c r="BF116" s="105"/>
      <c r="BG116" s="105"/>
      <c r="BH116" s="105"/>
      <c r="BI116" s="105"/>
      <c r="BJ116" s="105"/>
      <c r="BK116" s="105"/>
    </row>
    <row r="117" spans="1:63" ht="13.5" customHeight="1">
      <c r="A117" s="104"/>
      <c r="B117" s="104"/>
      <c r="C117" s="77"/>
      <c r="D117" s="105"/>
      <c r="E117" s="104"/>
      <c r="F117" s="104"/>
      <c r="G117" s="104"/>
      <c r="H117" s="104"/>
      <c r="I117" s="104"/>
      <c r="J117" s="104"/>
      <c r="K117" s="104"/>
      <c r="L117" s="104"/>
      <c r="M117" s="104"/>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4"/>
      <c r="AI117" s="106"/>
      <c r="AJ117" s="107"/>
      <c r="AK117" s="107"/>
      <c r="AL117" s="107"/>
      <c r="AM117" s="107"/>
      <c r="AN117" s="107"/>
      <c r="AO117" s="107"/>
      <c r="AP117" s="107"/>
      <c r="AQ117" s="107"/>
      <c r="AR117" s="107"/>
      <c r="AS117" s="105"/>
      <c r="AT117" s="104"/>
      <c r="AU117" s="104"/>
      <c r="AV117" s="104"/>
      <c r="AW117" s="104"/>
      <c r="AX117" s="104"/>
      <c r="AY117" s="104"/>
      <c r="AZ117" s="105"/>
      <c r="BA117" s="167"/>
      <c r="BB117" s="105"/>
      <c r="BC117" s="105"/>
      <c r="BD117" s="104"/>
      <c r="BE117" s="105"/>
      <c r="BF117" s="105"/>
      <c r="BG117" s="105"/>
      <c r="BH117" s="105"/>
      <c r="BI117" s="105"/>
      <c r="BJ117" s="105"/>
      <c r="BK117" s="105"/>
    </row>
    <row r="118" spans="1:63" ht="13.5" customHeight="1">
      <c r="A118" s="104"/>
      <c r="B118" s="104"/>
      <c r="C118" s="77"/>
      <c r="D118" s="105"/>
      <c r="E118" s="104"/>
      <c r="F118" s="104"/>
      <c r="G118" s="104"/>
      <c r="H118" s="104"/>
      <c r="I118" s="104"/>
      <c r="J118" s="104"/>
      <c r="K118" s="104"/>
      <c r="L118" s="104"/>
      <c r="M118" s="104"/>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4"/>
      <c r="AI118" s="106"/>
      <c r="AJ118" s="107"/>
      <c r="AK118" s="107"/>
      <c r="AL118" s="107"/>
      <c r="AM118" s="107"/>
      <c r="AN118" s="107"/>
      <c r="AO118" s="107"/>
      <c r="AP118" s="107"/>
      <c r="AQ118" s="107"/>
      <c r="AR118" s="107"/>
      <c r="AS118" s="105"/>
      <c r="AT118" s="104"/>
      <c r="AU118" s="104"/>
      <c r="AV118" s="104"/>
      <c r="AW118" s="104"/>
      <c r="AX118" s="104"/>
      <c r="AY118" s="104"/>
      <c r="AZ118" s="105"/>
      <c r="BA118" s="167"/>
      <c r="BB118" s="105"/>
      <c r="BC118" s="105"/>
      <c r="BD118" s="104"/>
      <c r="BE118" s="105"/>
      <c r="BF118" s="105"/>
      <c r="BG118" s="105"/>
      <c r="BH118" s="105"/>
      <c r="BI118" s="105"/>
      <c r="BJ118" s="105"/>
      <c r="BK118" s="105"/>
    </row>
    <row r="119" spans="1:63" ht="13.5" customHeight="1">
      <c r="A119" s="104"/>
      <c r="B119" s="104"/>
      <c r="C119" s="77"/>
      <c r="D119" s="105"/>
      <c r="E119" s="104"/>
      <c r="F119" s="104"/>
      <c r="G119" s="104"/>
      <c r="H119" s="104"/>
      <c r="I119" s="104"/>
      <c r="J119" s="104"/>
      <c r="K119" s="104"/>
      <c r="L119" s="104"/>
      <c r="M119" s="104"/>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4"/>
      <c r="AI119" s="106"/>
      <c r="AJ119" s="107"/>
      <c r="AK119" s="107"/>
      <c r="AL119" s="107"/>
      <c r="AM119" s="107"/>
      <c r="AN119" s="107"/>
      <c r="AO119" s="107"/>
      <c r="AP119" s="107"/>
      <c r="AQ119" s="107"/>
      <c r="AR119" s="107"/>
      <c r="AS119" s="105"/>
      <c r="AT119" s="104"/>
      <c r="AU119" s="104"/>
      <c r="AV119" s="104"/>
      <c r="AW119" s="104"/>
      <c r="AX119" s="104"/>
      <c r="AY119" s="104"/>
      <c r="AZ119" s="105"/>
      <c r="BA119" s="167"/>
      <c r="BB119" s="105"/>
      <c r="BC119" s="105"/>
      <c r="BD119" s="104"/>
      <c r="BE119" s="105"/>
      <c r="BF119" s="105"/>
      <c r="BG119" s="105"/>
      <c r="BH119" s="105"/>
      <c r="BI119" s="105"/>
      <c r="BJ119" s="105"/>
      <c r="BK119" s="105"/>
    </row>
    <row r="120" spans="1:63" ht="13.5" customHeight="1">
      <c r="A120" s="104"/>
      <c r="B120" s="104"/>
      <c r="C120" s="77"/>
      <c r="D120" s="105"/>
      <c r="E120" s="104"/>
      <c r="F120" s="104"/>
      <c r="G120" s="104"/>
      <c r="H120" s="104"/>
      <c r="I120" s="104"/>
      <c r="J120" s="104"/>
      <c r="K120" s="104"/>
      <c r="L120" s="104"/>
      <c r="M120" s="104"/>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4"/>
      <c r="AI120" s="106"/>
      <c r="AJ120" s="107"/>
      <c r="AK120" s="107"/>
      <c r="AL120" s="107"/>
      <c r="AM120" s="107"/>
      <c r="AN120" s="107"/>
      <c r="AO120" s="107"/>
      <c r="AP120" s="107"/>
      <c r="AQ120" s="107"/>
      <c r="AR120" s="107"/>
      <c r="AS120" s="105"/>
      <c r="AT120" s="104"/>
      <c r="AU120" s="104"/>
      <c r="AV120" s="104"/>
      <c r="AW120" s="104"/>
      <c r="AX120" s="104"/>
      <c r="AY120" s="104"/>
      <c r="AZ120" s="105"/>
      <c r="BA120" s="167"/>
      <c r="BB120" s="105"/>
      <c r="BC120" s="105"/>
      <c r="BD120" s="104"/>
      <c r="BE120" s="105"/>
      <c r="BF120" s="105"/>
      <c r="BG120" s="105"/>
      <c r="BH120" s="105"/>
      <c r="BI120" s="105"/>
      <c r="BJ120" s="105"/>
      <c r="BK120" s="105"/>
    </row>
    <row r="121" spans="1:63" ht="13.5" customHeight="1">
      <c r="A121" s="104"/>
      <c r="B121" s="104"/>
      <c r="C121" s="77"/>
      <c r="D121" s="105"/>
      <c r="E121" s="104"/>
      <c r="F121" s="104"/>
      <c r="G121" s="104"/>
      <c r="H121" s="104"/>
      <c r="I121" s="104"/>
      <c r="J121" s="104"/>
      <c r="K121" s="104"/>
      <c r="L121" s="104"/>
      <c r="M121" s="104"/>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4"/>
      <c r="AI121" s="106"/>
      <c r="AJ121" s="107"/>
      <c r="AK121" s="107"/>
      <c r="AL121" s="107"/>
      <c r="AM121" s="107"/>
      <c r="AN121" s="107"/>
      <c r="AO121" s="107"/>
      <c r="AP121" s="107"/>
      <c r="AQ121" s="107"/>
      <c r="AR121" s="107"/>
      <c r="AS121" s="105"/>
      <c r="AT121" s="104"/>
      <c r="AU121" s="104"/>
      <c r="AV121" s="104"/>
      <c r="AW121" s="104"/>
      <c r="AX121" s="104"/>
      <c r="AY121" s="104"/>
      <c r="AZ121" s="105"/>
      <c r="BA121" s="167"/>
      <c r="BB121" s="105"/>
      <c r="BC121" s="105"/>
      <c r="BD121" s="104"/>
      <c r="BE121" s="105"/>
      <c r="BF121" s="105"/>
      <c r="BG121" s="105"/>
      <c r="BH121" s="105"/>
      <c r="BI121" s="105"/>
      <c r="BJ121" s="105"/>
      <c r="BK121" s="105"/>
    </row>
    <row r="122" spans="1:63" ht="13.5" customHeight="1">
      <c r="A122" s="104"/>
      <c r="B122" s="104"/>
      <c r="C122" s="77"/>
      <c r="D122" s="105"/>
      <c r="E122" s="104"/>
      <c r="F122" s="104"/>
      <c r="G122" s="104"/>
      <c r="H122" s="104"/>
      <c r="I122" s="104"/>
      <c r="J122" s="104"/>
      <c r="K122" s="104"/>
      <c r="L122" s="104"/>
      <c r="M122" s="104"/>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4"/>
      <c r="AI122" s="106"/>
      <c r="AJ122" s="107"/>
      <c r="AK122" s="107"/>
      <c r="AL122" s="107"/>
      <c r="AM122" s="107"/>
      <c r="AN122" s="107"/>
      <c r="AO122" s="107"/>
      <c r="AP122" s="107"/>
      <c r="AQ122" s="107"/>
      <c r="AR122" s="107"/>
      <c r="AS122" s="105"/>
      <c r="AT122" s="104"/>
      <c r="AU122" s="104"/>
      <c r="AV122" s="104"/>
      <c r="AW122" s="104"/>
      <c r="AX122" s="104"/>
      <c r="AY122" s="104"/>
      <c r="AZ122" s="105"/>
      <c r="BA122" s="167"/>
      <c r="BB122" s="105"/>
      <c r="BC122" s="105"/>
      <c r="BD122" s="104"/>
      <c r="BE122" s="105"/>
      <c r="BF122" s="105"/>
      <c r="BG122" s="105"/>
      <c r="BH122" s="105"/>
      <c r="BI122" s="105"/>
      <c r="BJ122" s="105"/>
      <c r="BK122" s="105"/>
    </row>
    <row r="123" spans="1:63" ht="13.5" customHeight="1">
      <c r="A123" s="104"/>
      <c r="B123" s="104"/>
      <c r="C123" s="77"/>
      <c r="D123" s="105"/>
      <c r="E123" s="104"/>
      <c r="F123" s="104"/>
      <c r="G123" s="104"/>
      <c r="H123" s="104"/>
      <c r="I123" s="104"/>
      <c r="J123" s="104"/>
      <c r="K123" s="104"/>
      <c r="L123" s="104"/>
      <c r="M123" s="104"/>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4"/>
      <c r="AI123" s="106"/>
      <c r="AJ123" s="107"/>
      <c r="AK123" s="107"/>
      <c r="AL123" s="107"/>
      <c r="AM123" s="107"/>
      <c r="AN123" s="107"/>
      <c r="AO123" s="107"/>
      <c r="AP123" s="107"/>
      <c r="AQ123" s="107"/>
      <c r="AR123" s="107"/>
      <c r="AS123" s="105"/>
      <c r="AT123" s="104"/>
      <c r="AU123" s="104"/>
      <c r="AV123" s="104"/>
      <c r="AW123" s="104"/>
      <c r="AX123" s="104"/>
      <c r="AY123" s="104"/>
      <c r="AZ123" s="105"/>
      <c r="BA123" s="167"/>
      <c r="BB123" s="105"/>
      <c r="BC123" s="105"/>
      <c r="BD123" s="104"/>
      <c r="BE123" s="105"/>
      <c r="BF123" s="105"/>
      <c r="BG123" s="105"/>
      <c r="BH123" s="105"/>
      <c r="BI123" s="105"/>
      <c r="BJ123" s="105"/>
      <c r="BK123" s="105"/>
    </row>
    <row r="124" spans="1:63" ht="13.5" customHeight="1">
      <c r="A124" s="104"/>
      <c r="B124" s="104"/>
      <c r="C124" s="77"/>
      <c r="D124" s="105"/>
      <c r="E124" s="104"/>
      <c r="F124" s="104"/>
      <c r="G124" s="104"/>
      <c r="H124" s="104"/>
      <c r="I124" s="104"/>
      <c r="J124" s="104"/>
      <c r="K124" s="104"/>
      <c r="L124" s="104"/>
      <c r="M124" s="104"/>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4"/>
      <c r="AI124" s="106"/>
      <c r="AJ124" s="107"/>
      <c r="AK124" s="107"/>
      <c r="AL124" s="107"/>
      <c r="AM124" s="107"/>
      <c r="AN124" s="107"/>
      <c r="AO124" s="107"/>
      <c r="AP124" s="107"/>
      <c r="AQ124" s="107"/>
      <c r="AR124" s="107"/>
      <c r="AS124" s="105"/>
      <c r="AT124" s="104"/>
      <c r="AU124" s="104"/>
      <c r="AV124" s="104"/>
      <c r="AW124" s="104"/>
      <c r="AX124" s="104"/>
      <c r="AY124" s="104"/>
      <c r="AZ124" s="105"/>
      <c r="BA124" s="167"/>
      <c r="BB124" s="105"/>
      <c r="BC124" s="105"/>
      <c r="BD124" s="104"/>
      <c r="BE124" s="105"/>
      <c r="BF124" s="105"/>
      <c r="BG124" s="105"/>
      <c r="BH124" s="105"/>
      <c r="BI124" s="105"/>
      <c r="BJ124" s="105"/>
      <c r="BK124" s="105"/>
    </row>
    <row r="125" spans="1:63" ht="13.5" customHeight="1">
      <c r="A125" s="104"/>
      <c r="B125" s="104"/>
      <c r="C125" s="77"/>
      <c r="D125" s="105"/>
      <c r="E125" s="104"/>
      <c r="F125" s="104"/>
      <c r="G125" s="104"/>
      <c r="H125" s="104"/>
      <c r="I125" s="104"/>
      <c r="J125" s="104"/>
      <c r="K125" s="104"/>
      <c r="L125" s="104"/>
      <c r="M125" s="104"/>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4"/>
      <c r="AI125" s="106"/>
      <c r="AJ125" s="107"/>
      <c r="AK125" s="107"/>
      <c r="AL125" s="107"/>
      <c r="AM125" s="107"/>
      <c r="AN125" s="107"/>
      <c r="AO125" s="107"/>
      <c r="AP125" s="107"/>
      <c r="AQ125" s="107"/>
      <c r="AR125" s="107"/>
      <c r="AS125" s="105"/>
      <c r="AT125" s="104"/>
      <c r="AU125" s="104"/>
      <c r="AV125" s="104"/>
      <c r="AW125" s="104"/>
      <c r="AX125" s="104"/>
      <c r="AY125" s="104"/>
      <c r="AZ125" s="105"/>
      <c r="BA125" s="167"/>
      <c r="BB125" s="105"/>
      <c r="BC125" s="105"/>
      <c r="BD125" s="104"/>
      <c r="BE125" s="105"/>
      <c r="BF125" s="105"/>
      <c r="BG125" s="105"/>
      <c r="BH125" s="105"/>
      <c r="BI125" s="105"/>
      <c r="BJ125" s="105"/>
      <c r="BK125" s="105"/>
    </row>
    <row r="126" spans="1:63" ht="13.5" customHeight="1">
      <c r="A126" s="104"/>
      <c r="B126" s="104"/>
      <c r="C126" s="77"/>
      <c r="D126" s="105"/>
      <c r="E126" s="104"/>
      <c r="F126" s="104"/>
      <c r="G126" s="104"/>
      <c r="H126" s="104"/>
      <c r="I126" s="104"/>
      <c r="J126" s="104"/>
      <c r="K126" s="104"/>
      <c r="L126" s="104"/>
      <c r="M126" s="104"/>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4"/>
      <c r="AI126" s="106"/>
      <c r="AJ126" s="107"/>
      <c r="AK126" s="107"/>
      <c r="AL126" s="107"/>
      <c r="AM126" s="107"/>
      <c r="AN126" s="107"/>
      <c r="AO126" s="107"/>
      <c r="AP126" s="107"/>
      <c r="AQ126" s="107"/>
      <c r="AR126" s="107"/>
      <c r="AS126" s="105"/>
      <c r="AT126" s="104"/>
      <c r="AU126" s="104"/>
      <c r="AV126" s="104"/>
      <c r="AW126" s="104"/>
      <c r="AX126" s="104"/>
      <c r="AY126" s="104"/>
      <c r="AZ126" s="105"/>
      <c r="BA126" s="167"/>
      <c r="BB126" s="105"/>
      <c r="BC126" s="105"/>
      <c r="BD126" s="104"/>
      <c r="BE126" s="105"/>
      <c r="BF126" s="105"/>
      <c r="BG126" s="105"/>
      <c r="BH126" s="105"/>
      <c r="BI126" s="105"/>
      <c r="BJ126" s="105"/>
      <c r="BK126" s="105"/>
    </row>
    <row r="127" spans="1:63" ht="13.5" customHeight="1">
      <c r="A127" s="104"/>
      <c r="B127" s="104"/>
      <c r="C127" s="77"/>
      <c r="D127" s="105"/>
      <c r="E127" s="104"/>
      <c r="F127" s="104"/>
      <c r="G127" s="104"/>
      <c r="H127" s="104"/>
      <c r="I127" s="104"/>
      <c r="J127" s="104"/>
      <c r="K127" s="104"/>
      <c r="L127" s="104"/>
      <c r="M127" s="104"/>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4"/>
      <c r="AI127" s="106"/>
      <c r="AJ127" s="107"/>
      <c r="AK127" s="107"/>
      <c r="AL127" s="107"/>
      <c r="AM127" s="107"/>
      <c r="AN127" s="107"/>
      <c r="AO127" s="107"/>
      <c r="AP127" s="107"/>
      <c r="AQ127" s="107"/>
      <c r="AR127" s="107"/>
      <c r="AS127" s="105"/>
      <c r="AT127" s="104"/>
      <c r="AU127" s="104"/>
      <c r="AV127" s="104"/>
      <c r="AW127" s="104"/>
      <c r="AX127" s="104"/>
      <c r="AY127" s="104"/>
      <c r="AZ127" s="105"/>
      <c r="BA127" s="167"/>
      <c r="BB127" s="105"/>
      <c r="BC127" s="105"/>
      <c r="BD127" s="104"/>
      <c r="BE127" s="105"/>
      <c r="BF127" s="105"/>
      <c r="BG127" s="105"/>
      <c r="BH127" s="105"/>
      <c r="BI127" s="105"/>
      <c r="BJ127" s="105"/>
      <c r="BK127" s="105"/>
    </row>
    <row r="128" spans="1:63" ht="13.5" customHeight="1">
      <c r="A128" s="104"/>
      <c r="B128" s="104"/>
      <c r="C128" s="77"/>
      <c r="D128" s="105"/>
      <c r="E128" s="104"/>
      <c r="F128" s="104"/>
      <c r="G128" s="104"/>
      <c r="H128" s="104"/>
      <c r="I128" s="104"/>
      <c r="J128" s="104"/>
      <c r="K128" s="104"/>
      <c r="L128" s="104"/>
      <c r="M128" s="104"/>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4"/>
      <c r="AI128" s="106"/>
      <c r="AJ128" s="107"/>
      <c r="AK128" s="107"/>
      <c r="AL128" s="107"/>
      <c r="AM128" s="107"/>
      <c r="AN128" s="107"/>
      <c r="AO128" s="107"/>
      <c r="AP128" s="107"/>
      <c r="AQ128" s="107"/>
      <c r="AR128" s="107"/>
      <c r="AS128" s="105"/>
      <c r="AT128" s="104"/>
      <c r="AU128" s="104"/>
      <c r="AV128" s="104"/>
      <c r="AW128" s="104"/>
      <c r="AX128" s="104"/>
      <c r="AY128" s="104"/>
      <c r="AZ128" s="105"/>
      <c r="BA128" s="167"/>
      <c r="BB128" s="105"/>
      <c r="BC128" s="105"/>
      <c r="BD128" s="104"/>
      <c r="BE128" s="105"/>
      <c r="BF128" s="105"/>
      <c r="BG128" s="105"/>
      <c r="BH128" s="105"/>
      <c r="BI128" s="105"/>
      <c r="BJ128" s="105"/>
      <c r="BK128" s="105"/>
    </row>
    <row r="129" spans="1:63" ht="13.5" customHeight="1">
      <c r="A129" s="104"/>
      <c r="B129" s="104"/>
      <c r="C129" s="77"/>
      <c r="D129" s="105"/>
      <c r="E129" s="104"/>
      <c r="F129" s="104"/>
      <c r="G129" s="104"/>
      <c r="H129" s="104"/>
      <c r="I129" s="104"/>
      <c r="J129" s="104"/>
      <c r="K129" s="104"/>
      <c r="L129" s="104"/>
      <c r="M129" s="104"/>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4"/>
      <c r="AI129" s="106"/>
      <c r="AJ129" s="107"/>
      <c r="AK129" s="107"/>
      <c r="AL129" s="107"/>
      <c r="AM129" s="107"/>
      <c r="AN129" s="107"/>
      <c r="AO129" s="107"/>
      <c r="AP129" s="107"/>
      <c r="AQ129" s="107"/>
      <c r="AR129" s="107"/>
      <c r="AS129" s="105"/>
      <c r="AT129" s="104"/>
      <c r="AU129" s="104"/>
      <c r="AV129" s="104"/>
      <c r="AW129" s="104"/>
      <c r="AX129" s="104"/>
      <c r="AY129" s="104"/>
      <c r="AZ129" s="105"/>
      <c r="BA129" s="167"/>
      <c r="BB129" s="105"/>
      <c r="BC129" s="105"/>
      <c r="BD129" s="104"/>
      <c r="BE129" s="105"/>
      <c r="BF129" s="105"/>
      <c r="BG129" s="105"/>
      <c r="BH129" s="105"/>
      <c r="BI129" s="105"/>
      <c r="BJ129" s="105"/>
      <c r="BK129" s="105"/>
    </row>
    <row r="130" spans="1:63" ht="13.5" customHeight="1">
      <c r="A130" s="104"/>
      <c r="B130" s="104"/>
      <c r="C130" s="77"/>
      <c r="D130" s="105"/>
      <c r="E130" s="104"/>
      <c r="F130" s="104"/>
      <c r="G130" s="104"/>
      <c r="H130" s="104"/>
      <c r="I130" s="104"/>
      <c r="J130" s="104"/>
      <c r="K130" s="104"/>
      <c r="L130" s="104"/>
      <c r="M130" s="104"/>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4"/>
      <c r="AI130" s="106"/>
      <c r="AJ130" s="107"/>
      <c r="AK130" s="107"/>
      <c r="AL130" s="107"/>
      <c r="AM130" s="107"/>
      <c r="AN130" s="107"/>
      <c r="AO130" s="107"/>
      <c r="AP130" s="107"/>
      <c r="AQ130" s="107"/>
      <c r="AR130" s="107"/>
      <c r="AS130" s="105"/>
      <c r="AT130" s="104"/>
      <c r="AU130" s="104"/>
      <c r="AV130" s="104"/>
      <c r="AW130" s="104"/>
      <c r="AX130" s="104"/>
      <c r="AY130" s="104"/>
      <c r="AZ130" s="105"/>
      <c r="BA130" s="167"/>
      <c r="BB130" s="105"/>
      <c r="BC130" s="105"/>
      <c r="BD130" s="104"/>
      <c r="BE130" s="105"/>
      <c r="BF130" s="105"/>
      <c r="BG130" s="105"/>
      <c r="BH130" s="105"/>
      <c r="BI130" s="105"/>
      <c r="BJ130" s="105"/>
      <c r="BK130" s="105"/>
    </row>
    <row r="131" spans="1:63" ht="13.5" customHeight="1">
      <c r="A131" s="104"/>
      <c r="B131" s="104"/>
      <c r="C131" s="77"/>
      <c r="D131" s="105"/>
      <c r="E131" s="104"/>
      <c r="F131" s="104"/>
      <c r="G131" s="104"/>
      <c r="H131" s="104"/>
      <c r="I131" s="104"/>
      <c r="J131" s="104"/>
      <c r="K131" s="104"/>
      <c r="L131" s="104"/>
      <c r="M131" s="104"/>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4"/>
      <c r="AI131" s="106"/>
      <c r="AJ131" s="107"/>
      <c r="AK131" s="107"/>
      <c r="AL131" s="107"/>
      <c r="AM131" s="107"/>
      <c r="AN131" s="107"/>
      <c r="AO131" s="107"/>
      <c r="AP131" s="107"/>
      <c r="AQ131" s="107"/>
      <c r="AR131" s="107"/>
      <c r="AS131" s="105"/>
      <c r="AT131" s="104"/>
      <c r="AU131" s="104"/>
      <c r="AV131" s="104"/>
      <c r="AW131" s="104"/>
      <c r="AX131" s="104"/>
      <c r="AY131" s="104"/>
      <c r="AZ131" s="105"/>
      <c r="BA131" s="167"/>
      <c r="BB131" s="105"/>
      <c r="BC131" s="105"/>
      <c r="BD131" s="104"/>
      <c r="BE131" s="105"/>
      <c r="BF131" s="105"/>
      <c r="BG131" s="105"/>
      <c r="BH131" s="105"/>
      <c r="BI131" s="105"/>
      <c r="BJ131" s="105"/>
      <c r="BK131" s="105"/>
    </row>
    <row r="132" spans="1:63" ht="13.5" customHeight="1">
      <c r="A132" s="104"/>
      <c r="B132" s="104"/>
      <c r="C132" s="77"/>
      <c r="D132" s="105"/>
      <c r="E132" s="104"/>
      <c r="F132" s="104"/>
      <c r="G132" s="104"/>
      <c r="H132" s="104"/>
      <c r="I132" s="104"/>
      <c r="J132" s="104"/>
      <c r="K132" s="104"/>
      <c r="L132" s="104"/>
      <c r="M132" s="104"/>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4"/>
      <c r="AI132" s="106"/>
      <c r="AJ132" s="107"/>
      <c r="AK132" s="107"/>
      <c r="AL132" s="107"/>
      <c r="AM132" s="107"/>
      <c r="AN132" s="107"/>
      <c r="AO132" s="107"/>
      <c r="AP132" s="107"/>
      <c r="AQ132" s="107"/>
      <c r="AR132" s="107"/>
      <c r="AS132" s="105"/>
      <c r="AT132" s="104"/>
      <c r="AU132" s="104"/>
      <c r="AV132" s="104"/>
      <c r="AW132" s="104"/>
      <c r="AX132" s="104"/>
      <c r="AY132" s="104"/>
      <c r="AZ132" s="105"/>
      <c r="BA132" s="167"/>
      <c r="BB132" s="105"/>
      <c r="BC132" s="105"/>
      <c r="BD132" s="104"/>
      <c r="BE132" s="105"/>
      <c r="BF132" s="105"/>
      <c r="BG132" s="105"/>
      <c r="BH132" s="105"/>
      <c r="BI132" s="105"/>
      <c r="BJ132" s="105"/>
      <c r="BK132" s="105"/>
    </row>
    <row r="133" spans="1:63" ht="13.5" customHeight="1">
      <c r="A133" s="104"/>
      <c r="B133" s="104"/>
      <c r="C133" s="77"/>
      <c r="D133" s="105"/>
      <c r="E133" s="104"/>
      <c r="F133" s="104"/>
      <c r="G133" s="104"/>
      <c r="H133" s="104"/>
      <c r="I133" s="104"/>
      <c r="J133" s="104"/>
      <c r="K133" s="104"/>
      <c r="L133" s="104"/>
      <c r="M133" s="104"/>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4"/>
      <c r="AI133" s="106"/>
      <c r="AJ133" s="107"/>
      <c r="AK133" s="107"/>
      <c r="AL133" s="107"/>
      <c r="AM133" s="107"/>
      <c r="AN133" s="107"/>
      <c r="AO133" s="107"/>
      <c r="AP133" s="107"/>
      <c r="AQ133" s="107"/>
      <c r="AR133" s="107"/>
      <c r="AS133" s="105"/>
      <c r="AT133" s="104"/>
      <c r="AU133" s="104"/>
      <c r="AV133" s="104"/>
      <c r="AW133" s="104"/>
      <c r="AX133" s="104"/>
      <c r="AY133" s="104"/>
      <c r="AZ133" s="105"/>
      <c r="BA133" s="167"/>
      <c r="BB133" s="105"/>
      <c r="BC133" s="105"/>
      <c r="BD133" s="104"/>
      <c r="BE133" s="105"/>
      <c r="BF133" s="105"/>
      <c r="BG133" s="105"/>
      <c r="BH133" s="105"/>
      <c r="BI133" s="105"/>
      <c r="BJ133" s="105"/>
      <c r="BK133" s="105"/>
    </row>
    <row r="134" spans="1:63" ht="13.5" customHeight="1">
      <c r="A134" s="104"/>
      <c r="B134" s="104"/>
      <c r="C134" s="77"/>
      <c r="D134" s="105"/>
      <c r="E134" s="104"/>
      <c r="F134" s="104"/>
      <c r="G134" s="104"/>
      <c r="H134" s="104"/>
      <c r="I134" s="104"/>
      <c r="J134" s="104"/>
      <c r="K134" s="104"/>
      <c r="L134" s="104"/>
      <c r="M134" s="104"/>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4"/>
      <c r="AI134" s="106"/>
      <c r="AJ134" s="107"/>
      <c r="AK134" s="107"/>
      <c r="AL134" s="107"/>
      <c r="AM134" s="107"/>
      <c r="AN134" s="107"/>
      <c r="AO134" s="107"/>
      <c r="AP134" s="107"/>
      <c r="AQ134" s="107"/>
      <c r="AR134" s="107"/>
      <c r="AS134" s="105"/>
      <c r="AT134" s="104"/>
      <c r="AU134" s="104"/>
      <c r="AV134" s="104"/>
      <c r="AW134" s="104"/>
      <c r="AX134" s="104"/>
      <c r="AY134" s="104"/>
      <c r="AZ134" s="105"/>
      <c r="BA134" s="167"/>
      <c r="BB134" s="105"/>
      <c r="BC134" s="105"/>
      <c r="BD134" s="104"/>
      <c r="BE134" s="105"/>
      <c r="BF134" s="105"/>
      <c r="BG134" s="105"/>
      <c r="BH134" s="105"/>
      <c r="BI134" s="105"/>
      <c r="BJ134" s="105"/>
      <c r="BK134" s="105"/>
    </row>
    <row r="135" spans="1:63" ht="13.5" customHeight="1">
      <c r="A135" s="104"/>
      <c r="B135" s="104"/>
      <c r="C135" s="77"/>
      <c r="D135" s="105"/>
      <c r="E135" s="104"/>
      <c r="F135" s="104"/>
      <c r="G135" s="104"/>
      <c r="H135" s="104"/>
      <c r="I135" s="104"/>
      <c r="J135" s="104"/>
      <c r="K135" s="104"/>
      <c r="L135" s="104"/>
      <c r="M135" s="104"/>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4"/>
      <c r="AI135" s="106"/>
      <c r="AJ135" s="107"/>
      <c r="AK135" s="107"/>
      <c r="AL135" s="107"/>
      <c r="AM135" s="107"/>
      <c r="AN135" s="107"/>
      <c r="AO135" s="107"/>
      <c r="AP135" s="107"/>
      <c r="AQ135" s="107"/>
      <c r="AR135" s="107"/>
      <c r="AS135" s="105"/>
      <c r="AT135" s="104"/>
      <c r="AU135" s="104"/>
      <c r="AV135" s="104"/>
      <c r="AW135" s="104"/>
      <c r="AX135" s="104"/>
      <c r="AY135" s="104"/>
      <c r="AZ135" s="105"/>
      <c r="BA135" s="167"/>
      <c r="BB135" s="105"/>
      <c r="BC135" s="105"/>
      <c r="BD135" s="104"/>
      <c r="BE135" s="105"/>
      <c r="BF135" s="105"/>
      <c r="BG135" s="105"/>
      <c r="BH135" s="105"/>
      <c r="BI135" s="105"/>
      <c r="BJ135" s="105"/>
      <c r="BK135" s="105"/>
    </row>
    <row r="136" spans="1:63" ht="13.5" customHeight="1">
      <c r="A136" s="104"/>
      <c r="B136" s="104"/>
      <c r="C136" s="77"/>
      <c r="D136" s="105"/>
      <c r="E136" s="104"/>
      <c r="F136" s="104"/>
      <c r="G136" s="104"/>
      <c r="H136" s="104"/>
      <c r="I136" s="104"/>
      <c r="J136" s="104"/>
      <c r="K136" s="104"/>
      <c r="L136" s="104"/>
      <c r="M136" s="104"/>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4"/>
      <c r="AI136" s="106"/>
      <c r="AJ136" s="107"/>
      <c r="AK136" s="107"/>
      <c r="AL136" s="107"/>
      <c r="AM136" s="107"/>
      <c r="AN136" s="107"/>
      <c r="AO136" s="107"/>
      <c r="AP136" s="107"/>
      <c r="AQ136" s="107"/>
      <c r="AR136" s="107"/>
      <c r="AS136" s="105"/>
      <c r="AT136" s="104"/>
      <c r="AU136" s="104"/>
      <c r="AV136" s="104"/>
      <c r="AW136" s="104"/>
      <c r="AX136" s="104"/>
      <c r="AY136" s="104"/>
      <c r="AZ136" s="105"/>
      <c r="BA136" s="167"/>
      <c r="BB136" s="105"/>
      <c r="BC136" s="105"/>
      <c r="BD136" s="104"/>
      <c r="BE136" s="105"/>
      <c r="BF136" s="105"/>
      <c r="BG136" s="105"/>
      <c r="BH136" s="105"/>
      <c r="BI136" s="105"/>
      <c r="BJ136" s="105"/>
      <c r="BK136" s="105"/>
    </row>
    <row r="137" spans="1:63" ht="13.5" customHeight="1">
      <c r="A137" s="104"/>
      <c r="B137" s="104"/>
      <c r="C137" s="77"/>
      <c r="D137" s="105"/>
      <c r="E137" s="104"/>
      <c r="F137" s="104"/>
      <c r="G137" s="104"/>
      <c r="H137" s="104"/>
      <c r="I137" s="104"/>
      <c r="J137" s="104"/>
      <c r="K137" s="104"/>
      <c r="L137" s="104"/>
      <c r="M137" s="104"/>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4"/>
      <c r="AI137" s="106"/>
      <c r="AJ137" s="107"/>
      <c r="AK137" s="107"/>
      <c r="AL137" s="107"/>
      <c r="AM137" s="107"/>
      <c r="AN137" s="107"/>
      <c r="AO137" s="107"/>
      <c r="AP137" s="107"/>
      <c r="AQ137" s="107"/>
      <c r="AR137" s="107"/>
      <c r="AS137" s="105"/>
      <c r="AT137" s="104"/>
      <c r="AU137" s="104"/>
      <c r="AV137" s="104"/>
      <c r="AW137" s="104"/>
      <c r="AX137" s="104"/>
      <c r="AY137" s="104"/>
      <c r="AZ137" s="105"/>
      <c r="BA137" s="167"/>
      <c r="BB137" s="105"/>
      <c r="BC137" s="105"/>
      <c r="BD137" s="104"/>
      <c r="BE137" s="105"/>
      <c r="BF137" s="105"/>
      <c r="BG137" s="105"/>
      <c r="BH137" s="105"/>
      <c r="BI137" s="105"/>
      <c r="BJ137" s="105"/>
      <c r="BK137" s="105"/>
    </row>
    <row r="138" spans="1:63" ht="13.5" customHeight="1">
      <c r="A138" s="68"/>
      <c r="B138" s="68"/>
      <c r="C138" s="69"/>
      <c r="D138" s="70"/>
      <c r="E138" s="68"/>
      <c r="F138" s="68"/>
      <c r="G138" s="68"/>
      <c r="H138" s="68"/>
      <c r="I138" s="68"/>
      <c r="J138" s="68"/>
      <c r="K138" s="68"/>
      <c r="L138" s="68"/>
      <c r="M138" s="68"/>
      <c r="N138" s="70"/>
      <c r="O138" s="70"/>
      <c r="P138" s="70"/>
      <c r="Q138" s="70"/>
      <c r="R138" s="70"/>
      <c r="S138" s="70"/>
      <c r="T138" s="70"/>
      <c r="U138" s="70"/>
      <c r="V138" s="70"/>
      <c r="W138" s="70"/>
      <c r="X138" s="70"/>
      <c r="Y138" s="70"/>
      <c r="Z138" s="70"/>
      <c r="AA138" s="70"/>
      <c r="AB138" s="70"/>
      <c r="AC138" s="70"/>
      <c r="AD138" s="70"/>
      <c r="AE138" s="70"/>
      <c r="AF138" s="70"/>
      <c r="AG138" s="70"/>
      <c r="AH138" s="68"/>
      <c r="AI138" s="19"/>
      <c r="AJ138" s="107"/>
      <c r="AK138" s="107"/>
      <c r="AL138" s="107"/>
      <c r="AM138" s="71"/>
      <c r="AN138" s="107"/>
      <c r="AO138" s="107"/>
      <c r="AP138" s="107"/>
      <c r="AQ138" s="71"/>
      <c r="AR138" s="71"/>
      <c r="AS138" s="70"/>
      <c r="AT138" s="68"/>
      <c r="AU138" s="68"/>
      <c r="AV138" s="68"/>
      <c r="AW138" s="68"/>
      <c r="AX138" s="68"/>
      <c r="AY138" s="68"/>
      <c r="AZ138" s="70"/>
      <c r="BA138" s="166"/>
      <c r="BB138" s="70"/>
      <c r="BC138" s="70"/>
      <c r="BD138" s="68"/>
      <c r="BE138" s="70"/>
      <c r="BF138" s="70"/>
      <c r="BG138" s="70"/>
      <c r="BH138" s="70"/>
      <c r="BI138" s="70"/>
      <c r="BJ138" s="70"/>
      <c r="BK138" s="70"/>
    </row>
    <row r="139" spans="1:63" ht="13.5" customHeight="1">
      <c r="A139" s="68"/>
      <c r="B139" s="68"/>
      <c r="C139" s="69"/>
      <c r="D139" s="70"/>
      <c r="E139" s="68"/>
      <c r="F139" s="68"/>
      <c r="G139" s="68"/>
      <c r="H139" s="68"/>
      <c r="I139" s="68"/>
      <c r="J139" s="68"/>
      <c r="K139" s="68"/>
      <c r="L139" s="68"/>
      <c r="M139" s="68"/>
      <c r="N139" s="70"/>
      <c r="O139" s="70"/>
      <c r="P139" s="70"/>
      <c r="Q139" s="70"/>
      <c r="R139" s="70"/>
      <c r="S139" s="70"/>
      <c r="T139" s="70"/>
      <c r="U139" s="70"/>
      <c r="V139" s="70"/>
      <c r="W139" s="70"/>
      <c r="X139" s="70"/>
      <c r="Y139" s="70"/>
      <c r="Z139" s="70"/>
      <c r="AA139" s="70"/>
      <c r="AB139" s="70"/>
      <c r="AC139" s="70"/>
      <c r="AD139" s="70"/>
      <c r="AE139" s="70"/>
      <c r="AF139" s="70"/>
      <c r="AG139" s="70"/>
      <c r="AH139" s="68"/>
      <c r="AI139" s="19"/>
      <c r="AJ139" s="71"/>
      <c r="AK139" s="71"/>
      <c r="AL139" s="71"/>
      <c r="AM139" s="71"/>
      <c r="AN139" s="71"/>
      <c r="AO139" s="71"/>
      <c r="AP139" s="71"/>
      <c r="AQ139" s="71"/>
      <c r="AR139" s="71"/>
      <c r="AS139" s="70"/>
      <c r="AT139" s="68"/>
      <c r="AU139" s="68"/>
      <c r="AV139" s="68"/>
      <c r="AW139" s="68"/>
      <c r="AX139" s="68"/>
      <c r="AY139" s="68"/>
      <c r="AZ139" s="70"/>
      <c r="BA139" s="166"/>
      <c r="BB139" s="70"/>
      <c r="BC139" s="70"/>
      <c r="BD139" s="68"/>
      <c r="BE139" s="70"/>
      <c r="BF139" s="70"/>
      <c r="BG139" s="70"/>
      <c r="BH139" s="70"/>
      <c r="BI139" s="70"/>
      <c r="BJ139" s="70"/>
      <c r="BK139" s="70"/>
    </row>
    <row r="140" spans="1:63" ht="13.5" customHeight="1">
      <c r="A140" s="68"/>
      <c r="B140" s="68"/>
      <c r="C140" s="69"/>
      <c r="D140" s="70"/>
      <c r="E140" s="68"/>
      <c r="F140" s="68"/>
      <c r="G140" s="68"/>
      <c r="H140" s="68"/>
      <c r="I140" s="68"/>
      <c r="J140" s="68"/>
      <c r="K140" s="68"/>
      <c r="L140" s="68"/>
      <c r="M140" s="68"/>
      <c r="N140" s="70"/>
      <c r="O140" s="70"/>
      <c r="P140" s="70"/>
      <c r="Q140" s="70"/>
      <c r="R140" s="70"/>
      <c r="S140" s="70"/>
      <c r="T140" s="70"/>
      <c r="U140" s="70"/>
      <c r="V140" s="70"/>
      <c r="W140" s="70"/>
      <c r="X140" s="70"/>
      <c r="Y140" s="70"/>
      <c r="Z140" s="70"/>
      <c r="AA140" s="70"/>
      <c r="AB140" s="70"/>
      <c r="AC140" s="70"/>
      <c r="AD140" s="70"/>
      <c r="AE140" s="70"/>
      <c r="AF140" s="70"/>
      <c r="AG140" s="70"/>
      <c r="AH140" s="68"/>
      <c r="AI140" s="19"/>
      <c r="AJ140" s="71"/>
      <c r="AK140" s="71"/>
      <c r="AL140" s="71"/>
      <c r="AM140" s="71"/>
      <c r="AN140" s="71"/>
      <c r="AO140" s="71"/>
      <c r="AP140" s="71"/>
      <c r="AQ140" s="71"/>
      <c r="AR140" s="71"/>
      <c r="AS140" s="70"/>
      <c r="AT140" s="68"/>
      <c r="AU140" s="68"/>
      <c r="AV140" s="68"/>
      <c r="AW140" s="68"/>
      <c r="AX140" s="68"/>
      <c r="AY140" s="68"/>
      <c r="AZ140" s="70"/>
      <c r="BA140" s="166"/>
      <c r="BB140" s="70"/>
      <c r="BC140" s="70"/>
      <c r="BD140" s="68"/>
      <c r="BE140" s="70"/>
      <c r="BF140" s="70"/>
      <c r="BG140" s="70"/>
      <c r="BH140" s="70"/>
      <c r="BI140" s="70"/>
      <c r="BJ140" s="70"/>
      <c r="BK140" s="70"/>
    </row>
    <row r="141" spans="1:63" ht="13.5" customHeight="1">
      <c r="A141" s="68"/>
      <c r="B141" s="68"/>
      <c r="C141" s="69"/>
      <c r="D141" s="70"/>
      <c r="E141" s="68"/>
      <c r="F141" s="68"/>
      <c r="G141" s="68"/>
      <c r="H141" s="68"/>
      <c r="I141" s="68"/>
      <c r="J141" s="68"/>
      <c r="K141" s="68"/>
      <c r="L141" s="68"/>
      <c r="M141" s="68"/>
      <c r="N141" s="70"/>
      <c r="O141" s="70"/>
      <c r="P141" s="70"/>
      <c r="Q141" s="70"/>
      <c r="R141" s="70"/>
      <c r="S141" s="70"/>
      <c r="T141" s="70"/>
      <c r="U141" s="70"/>
      <c r="V141" s="70"/>
      <c r="W141" s="70"/>
      <c r="X141" s="70"/>
      <c r="Y141" s="70"/>
      <c r="Z141" s="70"/>
      <c r="AA141" s="70"/>
      <c r="AB141" s="70"/>
      <c r="AC141" s="70"/>
      <c r="AD141" s="70"/>
      <c r="AE141" s="70"/>
      <c r="AF141" s="70"/>
      <c r="AG141" s="70"/>
      <c r="AH141" s="68"/>
      <c r="AI141" s="19"/>
      <c r="AJ141" s="71"/>
      <c r="AK141" s="71"/>
      <c r="AL141" s="71"/>
      <c r="AM141" s="71"/>
      <c r="AN141" s="71"/>
      <c r="AO141" s="71"/>
      <c r="AP141" s="71"/>
      <c r="AQ141" s="71"/>
      <c r="AR141" s="71"/>
      <c r="AS141" s="70"/>
      <c r="AT141" s="68"/>
      <c r="AU141" s="68"/>
      <c r="AV141" s="68"/>
      <c r="AW141" s="68"/>
      <c r="AX141" s="68"/>
      <c r="AY141" s="68"/>
      <c r="AZ141" s="70"/>
      <c r="BA141" s="166"/>
      <c r="BB141" s="70"/>
      <c r="BC141" s="70"/>
      <c r="BD141" s="68"/>
      <c r="BE141" s="70"/>
      <c r="BF141" s="70"/>
      <c r="BG141" s="70"/>
      <c r="BH141" s="70"/>
      <c r="BI141" s="70"/>
      <c r="BJ141" s="70"/>
      <c r="BK141" s="70"/>
    </row>
    <row r="142" spans="1:63" ht="13.5" customHeight="1">
      <c r="A142" s="68"/>
      <c r="B142" s="68"/>
      <c r="C142" s="69"/>
      <c r="D142" s="70"/>
      <c r="E142" s="68"/>
      <c r="F142" s="68"/>
      <c r="G142" s="68"/>
      <c r="H142" s="68"/>
      <c r="I142" s="68"/>
      <c r="J142" s="68"/>
      <c r="K142" s="68"/>
      <c r="L142" s="68"/>
      <c r="M142" s="68"/>
      <c r="N142" s="70"/>
      <c r="O142" s="70"/>
      <c r="P142" s="70"/>
      <c r="Q142" s="70"/>
      <c r="R142" s="70"/>
      <c r="S142" s="70"/>
      <c r="T142" s="70"/>
      <c r="U142" s="70"/>
      <c r="V142" s="70"/>
      <c r="W142" s="70"/>
      <c r="X142" s="70"/>
      <c r="Y142" s="70"/>
      <c r="Z142" s="70"/>
      <c r="AA142" s="70"/>
      <c r="AB142" s="70"/>
      <c r="AC142" s="70"/>
      <c r="AD142" s="70"/>
      <c r="AE142" s="70"/>
      <c r="AF142" s="70"/>
      <c r="AG142" s="70"/>
      <c r="AH142" s="68"/>
      <c r="AI142" s="19"/>
      <c r="AJ142" s="71"/>
      <c r="AK142" s="71"/>
      <c r="AL142" s="71"/>
      <c r="AM142" s="71"/>
      <c r="AN142" s="71"/>
      <c r="AO142" s="71"/>
      <c r="AP142" s="71"/>
      <c r="AQ142" s="71"/>
      <c r="AR142" s="71"/>
      <c r="AS142" s="70"/>
      <c r="AT142" s="68"/>
      <c r="AU142" s="68"/>
      <c r="AV142" s="68"/>
      <c r="AW142" s="68"/>
      <c r="AX142" s="68"/>
      <c r="AY142" s="68"/>
      <c r="AZ142" s="70"/>
      <c r="BA142" s="166"/>
      <c r="BB142" s="70"/>
      <c r="BC142" s="70"/>
      <c r="BD142" s="68"/>
      <c r="BE142" s="70"/>
      <c r="BF142" s="70"/>
      <c r="BG142" s="70"/>
      <c r="BH142" s="70"/>
      <c r="BI142" s="70"/>
      <c r="BJ142" s="70"/>
      <c r="BK142" s="70"/>
    </row>
    <row r="143" spans="1:63" ht="13.5" customHeight="1">
      <c r="A143" s="68"/>
      <c r="B143" s="68"/>
      <c r="C143" s="69"/>
      <c r="D143" s="70"/>
      <c r="E143" s="68"/>
      <c r="F143" s="68"/>
      <c r="G143" s="68"/>
      <c r="H143" s="68"/>
      <c r="I143" s="68"/>
      <c r="J143" s="68"/>
      <c r="K143" s="68"/>
      <c r="L143" s="68"/>
      <c r="M143" s="68"/>
      <c r="N143" s="70"/>
      <c r="O143" s="70"/>
      <c r="P143" s="70"/>
      <c r="Q143" s="70"/>
      <c r="R143" s="70"/>
      <c r="S143" s="70"/>
      <c r="T143" s="70"/>
      <c r="U143" s="70"/>
      <c r="V143" s="70"/>
      <c r="W143" s="70"/>
      <c r="X143" s="70"/>
      <c r="Y143" s="70"/>
      <c r="Z143" s="70"/>
      <c r="AA143" s="70"/>
      <c r="AB143" s="70"/>
      <c r="AC143" s="70"/>
      <c r="AD143" s="70"/>
      <c r="AE143" s="70"/>
      <c r="AF143" s="70"/>
      <c r="AG143" s="70"/>
      <c r="AH143" s="68"/>
      <c r="AI143" s="19"/>
      <c r="AJ143" s="71"/>
      <c r="AK143" s="71"/>
      <c r="AL143" s="71"/>
      <c r="AM143" s="71"/>
      <c r="AN143" s="71"/>
      <c r="AO143" s="71"/>
      <c r="AP143" s="71"/>
      <c r="AQ143" s="71"/>
      <c r="AR143" s="71"/>
      <c r="AS143" s="70"/>
      <c r="AT143" s="68"/>
      <c r="AU143" s="68"/>
      <c r="AV143" s="68"/>
      <c r="AW143" s="68"/>
      <c r="AX143" s="68"/>
      <c r="AY143" s="68"/>
      <c r="AZ143" s="70"/>
      <c r="BA143" s="166"/>
      <c r="BB143" s="70"/>
      <c r="BC143" s="70"/>
      <c r="BD143" s="68"/>
      <c r="BE143" s="70"/>
      <c r="BF143" s="70"/>
      <c r="BG143" s="70"/>
      <c r="BH143" s="70"/>
      <c r="BI143" s="70"/>
      <c r="BJ143" s="70"/>
      <c r="BK143" s="70"/>
    </row>
    <row r="144" spans="1:63" ht="13.5" customHeight="1">
      <c r="A144" s="68"/>
      <c r="B144" s="68"/>
      <c r="C144" s="69"/>
      <c r="D144" s="70"/>
      <c r="E144" s="68"/>
      <c r="F144" s="68"/>
      <c r="G144" s="68"/>
      <c r="H144" s="68"/>
      <c r="I144" s="68"/>
      <c r="J144" s="68"/>
      <c r="K144" s="68"/>
      <c r="L144" s="68"/>
      <c r="M144" s="68"/>
      <c r="N144" s="70"/>
      <c r="O144" s="70"/>
      <c r="P144" s="70"/>
      <c r="Q144" s="70"/>
      <c r="R144" s="70"/>
      <c r="S144" s="70"/>
      <c r="T144" s="70"/>
      <c r="U144" s="70"/>
      <c r="V144" s="70"/>
      <c r="W144" s="70"/>
      <c r="X144" s="70"/>
      <c r="Y144" s="70"/>
      <c r="Z144" s="70"/>
      <c r="AA144" s="70"/>
      <c r="AB144" s="70"/>
      <c r="AC144" s="70"/>
      <c r="AD144" s="70"/>
      <c r="AE144" s="70"/>
      <c r="AF144" s="70"/>
      <c r="AG144" s="70"/>
      <c r="AH144" s="68"/>
      <c r="AI144" s="19"/>
      <c r="AJ144" s="71"/>
      <c r="AK144" s="71"/>
      <c r="AL144" s="71"/>
      <c r="AM144" s="71"/>
      <c r="AN144" s="71"/>
      <c r="AO144" s="71"/>
      <c r="AP144" s="71"/>
      <c r="AQ144" s="71"/>
      <c r="AR144" s="71"/>
      <c r="AS144" s="70"/>
      <c r="AT144" s="68"/>
      <c r="AU144" s="68"/>
      <c r="AV144" s="68"/>
      <c r="AW144" s="68"/>
      <c r="AX144" s="68"/>
      <c r="AY144" s="68"/>
      <c r="AZ144" s="70"/>
      <c r="BA144" s="166"/>
      <c r="BB144" s="70"/>
      <c r="BC144" s="70"/>
      <c r="BD144" s="68"/>
      <c r="BE144" s="70"/>
      <c r="BF144" s="70"/>
      <c r="BG144" s="70"/>
      <c r="BH144" s="70"/>
      <c r="BI144" s="70"/>
      <c r="BJ144" s="70"/>
      <c r="BK144" s="70"/>
    </row>
    <row r="145" spans="1:63" ht="13.5" customHeight="1">
      <c r="A145" s="68"/>
      <c r="B145" s="68"/>
      <c r="C145" s="69"/>
      <c r="D145" s="70"/>
      <c r="E145" s="68"/>
      <c r="F145" s="68"/>
      <c r="G145" s="68"/>
      <c r="H145" s="68"/>
      <c r="I145" s="68"/>
      <c r="J145" s="68"/>
      <c r="K145" s="68"/>
      <c r="L145" s="68"/>
      <c r="M145" s="68"/>
      <c r="N145" s="70"/>
      <c r="O145" s="70"/>
      <c r="P145" s="70"/>
      <c r="Q145" s="70"/>
      <c r="R145" s="70"/>
      <c r="S145" s="70"/>
      <c r="T145" s="70"/>
      <c r="U145" s="70"/>
      <c r="V145" s="70"/>
      <c r="W145" s="70"/>
      <c r="X145" s="70"/>
      <c r="Y145" s="70"/>
      <c r="Z145" s="70"/>
      <c r="AA145" s="70"/>
      <c r="AB145" s="70"/>
      <c r="AC145" s="70"/>
      <c r="AD145" s="70"/>
      <c r="AE145" s="70"/>
      <c r="AF145" s="70"/>
      <c r="AG145" s="70"/>
      <c r="AH145" s="68"/>
      <c r="AI145" s="19"/>
      <c r="AJ145" s="71"/>
      <c r="AK145" s="71"/>
      <c r="AL145" s="71"/>
      <c r="AM145" s="71"/>
      <c r="AN145" s="71"/>
      <c r="AO145" s="71"/>
      <c r="AP145" s="71"/>
      <c r="AQ145" s="71"/>
      <c r="AR145" s="71"/>
      <c r="AS145" s="70"/>
      <c r="AT145" s="68"/>
      <c r="AU145" s="68"/>
      <c r="AV145" s="68"/>
      <c r="AW145" s="68"/>
      <c r="AX145" s="68"/>
      <c r="AY145" s="68"/>
      <c r="AZ145" s="70"/>
      <c r="BA145" s="166"/>
      <c r="BB145" s="70"/>
      <c r="BC145" s="70"/>
      <c r="BD145" s="68"/>
      <c r="BE145" s="70"/>
      <c r="BF145" s="70"/>
      <c r="BG145" s="70"/>
      <c r="BH145" s="70"/>
      <c r="BI145" s="70"/>
      <c r="BJ145" s="70"/>
      <c r="BK145" s="70"/>
    </row>
    <row r="146" spans="1:63" ht="13.5" customHeight="1">
      <c r="A146" s="68"/>
      <c r="B146" s="68"/>
      <c r="C146" s="69"/>
      <c r="D146" s="70"/>
      <c r="E146" s="68"/>
      <c r="F146" s="68"/>
      <c r="G146" s="68"/>
      <c r="H146" s="68"/>
      <c r="I146" s="68"/>
      <c r="J146" s="68"/>
      <c r="K146" s="68"/>
      <c r="L146" s="68"/>
      <c r="M146" s="68"/>
      <c r="N146" s="70"/>
      <c r="O146" s="70"/>
      <c r="P146" s="70"/>
      <c r="Q146" s="70"/>
      <c r="R146" s="70"/>
      <c r="S146" s="70"/>
      <c r="T146" s="70"/>
      <c r="U146" s="70"/>
      <c r="V146" s="70"/>
      <c r="W146" s="70"/>
      <c r="X146" s="70"/>
      <c r="Y146" s="70"/>
      <c r="Z146" s="70"/>
      <c r="AA146" s="70"/>
      <c r="AB146" s="70"/>
      <c r="AC146" s="70"/>
      <c r="AD146" s="70"/>
      <c r="AE146" s="70"/>
      <c r="AF146" s="70"/>
      <c r="AG146" s="70"/>
      <c r="AH146" s="68"/>
      <c r="AI146" s="19"/>
      <c r="AJ146" s="71"/>
      <c r="AK146" s="71"/>
      <c r="AL146" s="71"/>
      <c r="AM146" s="71"/>
      <c r="AN146" s="71"/>
      <c r="AO146" s="71"/>
      <c r="AP146" s="71"/>
      <c r="AQ146" s="71"/>
      <c r="AR146" s="71"/>
      <c r="AS146" s="70"/>
      <c r="AT146" s="68"/>
      <c r="AU146" s="68"/>
      <c r="AV146" s="68"/>
      <c r="AW146" s="68"/>
      <c r="AX146" s="68"/>
      <c r="AY146" s="68"/>
      <c r="AZ146" s="70"/>
      <c r="BA146" s="166"/>
      <c r="BB146" s="70"/>
      <c r="BC146" s="70"/>
      <c r="BD146" s="68"/>
      <c r="BE146" s="70"/>
      <c r="BF146" s="70"/>
      <c r="BG146" s="70"/>
      <c r="BH146" s="70"/>
      <c r="BI146" s="70"/>
      <c r="BJ146" s="70"/>
      <c r="BK146" s="70"/>
    </row>
    <row r="147" spans="1:63" ht="13.5" customHeight="1">
      <c r="A147" s="68"/>
      <c r="B147" s="68"/>
      <c r="C147" s="69"/>
      <c r="D147" s="70"/>
      <c r="E147" s="68"/>
      <c r="F147" s="68"/>
      <c r="G147" s="68"/>
      <c r="H147" s="68"/>
      <c r="I147" s="68"/>
      <c r="J147" s="68"/>
      <c r="K147" s="68"/>
      <c r="L147" s="68"/>
      <c r="M147" s="68"/>
      <c r="N147" s="70"/>
      <c r="O147" s="70"/>
      <c r="P147" s="70"/>
      <c r="Q147" s="70"/>
      <c r="R147" s="70"/>
      <c r="S147" s="70"/>
      <c r="T147" s="70"/>
      <c r="U147" s="70"/>
      <c r="V147" s="70"/>
      <c r="W147" s="70"/>
      <c r="X147" s="70"/>
      <c r="Y147" s="70"/>
      <c r="Z147" s="70"/>
      <c r="AA147" s="70"/>
      <c r="AB147" s="70"/>
      <c r="AC147" s="70"/>
      <c r="AD147" s="70"/>
      <c r="AE147" s="70"/>
      <c r="AF147" s="70"/>
      <c r="AG147" s="70"/>
      <c r="AH147" s="68"/>
      <c r="AI147" s="19"/>
      <c r="AJ147" s="71"/>
      <c r="AK147" s="71"/>
      <c r="AL147" s="71"/>
      <c r="AM147" s="71"/>
      <c r="AN147" s="71"/>
      <c r="AO147" s="71"/>
      <c r="AP147" s="71"/>
      <c r="AQ147" s="71"/>
      <c r="AR147" s="71"/>
      <c r="AS147" s="70"/>
      <c r="AT147" s="68"/>
      <c r="AU147" s="68"/>
      <c r="AV147" s="68"/>
      <c r="AW147" s="68"/>
      <c r="AX147" s="68"/>
      <c r="AY147" s="68"/>
      <c r="AZ147" s="70"/>
      <c r="BA147" s="166"/>
      <c r="BB147" s="70"/>
      <c r="BC147" s="70"/>
      <c r="BD147" s="68"/>
      <c r="BE147" s="70"/>
      <c r="BF147" s="70"/>
      <c r="BG147" s="70"/>
      <c r="BH147" s="70"/>
      <c r="BI147" s="70"/>
      <c r="BJ147" s="70"/>
      <c r="BK147" s="70"/>
    </row>
    <row r="148" spans="1:63" ht="13.5" customHeight="1">
      <c r="A148" s="68"/>
      <c r="B148" s="68"/>
      <c r="C148" s="69"/>
      <c r="D148" s="70"/>
      <c r="E148" s="68"/>
      <c r="F148" s="68"/>
      <c r="G148" s="68"/>
      <c r="H148" s="68"/>
      <c r="I148" s="68"/>
      <c r="J148" s="68"/>
      <c r="K148" s="68"/>
      <c r="L148" s="68"/>
      <c r="M148" s="68"/>
      <c r="N148" s="70"/>
      <c r="O148" s="70"/>
      <c r="P148" s="70"/>
      <c r="Q148" s="70"/>
      <c r="R148" s="70"/>
      <c r="S148" s="70"/>
      <c r="T148" s="70"/>
      <c r="U148" s="70"/>
      <c r="V148" s="70"/>
      <c r="W148" s="70"/>
      <c r="X148" s="70"/>
      <c r="Y148" s="70"/>
      <c r="Z148" s="70"/>
      <c r="AA148" s="70"/>
      <c r="AB148" s="70"/>
      <c r="AC148" s="70"/>
      <c r="AD148" s="70"/>
      <c r="AE148" s="70"/>
      <c r="AF148" s="70"/>
      <c r="AG148" s="70"/>
      <c r="AH148" s="68"/>
      <c r="AI148" s="19"/>
      <c r="AJ148" s="71"/>
      <c r="AK148" s="71"/>
      <c r="AL148" s="71"/>
      <c r="AM148" s="71"/>
      <c r="AN148" s="71"/>
      <c r="AO148" s="71"/>
      <c r="AP148" s="71"/>
      <c r="AQ148" s="71"/>
      <c r="AR148" s="71"/>
      <c r="AS148" s="70"/>
      <c r="AT148" s="68"/>
      <c r="AU148" s="68"/>
      <c r="AV148" s="68"/>
      <c r="AW148" s="68"/>
      <c r="AX148" s="68"/>
      <c r="AY148" s="68"/>
      <c r="AZ148" s="70"/>
      <c r="BA148" s="166"/>
      <c r="BB148" s="70"/>
      <c r="BC148" s="70"/>
      <c r="BD148" s="68"/>
      <c r="BE148" s="70"/>
      <c r="BF148" s="70"/>
      <c r="BG148" s="70"/>
      <c r="BH148" s="70"/>
      <c r="BI148" s="70"/>
      <c r="BJ148" s="70"/>
      <c r="BK148" s="70"/>
    </row>
    <row r="149" spans="1:63" ht="13.5" customHeight="1">
      <c r="A149" s="68"/>
      <c r="B149" s="68"/>
      <c r="C149" s="69"/>
      <c r="D149" s="70"/>
      <c r="E149" s="68"/>
      <c r="F149" s="68"/>
      <c r="G149" s="68"/>
      <c r="H149" s="68"/>
      <c r="I149" s="68"/>
      <c r="J149" s="68"/>
      <c r="K149" s="68"/>
      <c r="L149" s="68"/>
      <c r="M149" s="68"/>
      <c r="N149" s="70"/>
      <c r="O149" s="70"/>
      <c r="P149" s="70"/>
      <c r="Q149" s="70"/>
      <c r="R149" s="70"/>
      <c r="S149" s="70"/>
      <c r="T149" s="70"/>
      <c r="U149" s="70"/>
      <c r="V149" s="70"/>
      <c r="W149" s="70"/>
      <c r="X149" s="70"/>
      <c r="Y149" s="70"/>
      <c r="Z149" s="70"/>
      <c r="AA149" s="70"/>
      <c r="AB149" s="70"/>
      <c r="AC149" s="70"/>
      <c r="AD149" s="70"/>
      <c r="AE149" s="70"/>
      <c r="AF149" s="70"/>
      <c r="AG149" s="70"/>
      <c r="AH149" s="68"/>
      <c r="AI149" s="19"/>
      <c r="AJ149" s="71"/>
      <c r="AK149" s="71"/>
      <c r="AL149" s="71"/>
      <c r="AM149" s="71"/>
      <c r="AN149" s="71"/>
      <c r="AO149" s="71"/>
      <c r="AP149" s="71"/>
      <c r="AQ149" s="71"/>
      <c r="AR149" s="71"/>
      <c r="AS149" s="70"/>
      <c r="AT149" s="68"/>
      <c r="AU149" s="68"/>
      <c r="AV149" s="68"/>
      <c r="AW149" s="68"/>
      <c r="AX149" s="68"/>
      <c r="AY149" s="68"/>
      <c r="AZ149" s="70"/>
      <c r="BA149" s="166"/>
      <c r="BB149" s="70"/>
      <c r="BC149" s="70"/>
      <c r="BD149" s="68"/>
      <c r="BE149" s="70"/>
      <c r="BF149" s="70"/>
      <c r="BG149" s="70"/>
      <c r="BH149" s="70"/>
      <c r="BI149" s="70"/>
      <c r="BJ149" s="70"/>
      <c r="BK149" s="70"/>
    </row>
    <row r="150" spans="1:63" ht="13.5" customHeight="1">
      <c r="A150" s="68"/>
      <c r="B150" s="68"/>
      <c r="C150" s="69"/>
      <c r="D150" s="70"/>
      <c r="E150" s="68"/>
      <c r="F150" s="68"/>
      <c r="G150" s="68"/>
      <c r="H150" s="68"/>
      <c r="I150" s="68"/>
      <c r="J150" s="68"/>
      <c r="K150" s="68"/>
      <c r="L150" s="68"/>
      <c r="M150" s="68"/>
      <c r="N150" s="70"/>
      <c r="O150" s="70"/>
      <c r="P150" s="70"/>
      <c r="Q150" s="70"/>
      <c r="R150" s="70"/>
      <c r="S150" s="70"/>
      <c r="T150" s="70"/>
      <c r="U150" s="70"/>
      <c r="V150" s="70"/>
      <c r="W150" s="70"/>
      <c r="X150" s="70"/>
      <c r="Y150" s="70"/>
      <c r="Z150" s="70"/>
      <c r="AA150" s="70"/>
      <c r="AB150" s="70"/>
      <c r="AC150" s="70"/>
      <c r="AD150" s="70"/>
      <c r="AE150" s="70"/>
      <c r="AF150" s="70"/>
      <c r="AG150" s="70"/>
      <c r="AH150" s="68"/>
      <c r="AI150" s="19"/>
      <c r="AJ150" s="71"/>
      <c r="AK150" s="71"/>
      <c r="AL150" s="71"/>
      <c r="AM150" s="71"/>
      <c r="AN150" s="71"/>
      <c r="AO150" s="71"/>
      <c r="AP150" s="71"/>
      <c r="AQ150" s="71"/>
      <c r="AR150" s="71"/>
      <c r="AS150" s="70"/>
      <c r="AT150" s="68"/>
      <c r="AU150" s="68"/>
      <c r="AV150" s="68"/>
      <c r="AW150" s="68"/>
      <c r="AX150" s="68"/>
      <c r="AY150" s="68"/>
      <c r="AZ150" s="70"/>
      <c r="BA150" s="166"/>
      <c r="BB150" s="70"/>
      <c r="BC150" s="70"/>
      <c r="BD150" s="68"/>
      <c r="BE150" s="70"/>
      <c r="BF150" s="70"/>
      <c r="BG150" s="70"/>
      <c r="BH150" s="70"/>
      <c r="BI150" s="70"/>
      <c r="BJ150" s="70"/>
      <c r="BK150" s="70"/>
    </row>
    <row r="151" spans="1:63" ht="13.5" customHeight="1">
      <c r="A151" s="68"/>
      <c r="B151" s="68"/>
      <c r="C151" s="69"/>
      <c r="D151" s="70"/>
      <c r="E151" s="68"/>
      <c r="F151" s="68"/>
      <c r="G151" s="68"/>
      <c r="H151" s="68"/>
      <c r="I151" s="68"/>
      <c r="J151" s="68"/>
      <c r="K151" s="68"/>
      <c r="L151" s="68"/>
      <c r="M151" s="68"/>
      <c r="N151" s="70"/>
      <c r="O151" s="70"/>
      <c r="P151" s="70"/>
      <c r="Q151" s="70"/>
      <c r="R151" s="70"/>
      <c r="S151" s="70"/>
      <c r="T151" s="70"/>
      <c r="U151" s="70"/>
      <c r="V151" s="70"/>
      <c r="W151" s="70"/>
      <c r="X151" s="70"/>
      <c r="Y151" s="70"/>
      <c r="Z151" s="70"/>
      <c r="AA151" s="70"/>
      <c r="AB151" s="70"/>
      <c r="AC151" s="70"/>
      <c r="AD151" s="70"/>
      <c r="AE151" s="70"/>
      <c r="AF151" s="70"/>
      <c r="AG151" s="70"/>
      <c r="AH151" s="68"/>
      <c r="AI151" s="19"/>
      <c r="AJ151" s="71"/>
      <c r="AK151" s="71"/>
      <c r="AL151" s="71"/>
      <c r="AM151" s="71"/>
      <c r="AN151" s="71"/>
      <c r="AO151" s="71"/>
      <c r="AP151" s="71"/>
      <c r="AQ151" s="71"/>
      <c r="AR151" s="71"/>
      <c r="AS151" s="70"/>
      <c r="AT151" s="68"/>
      <c r="AU151" s="68"/>
      <c r="AV151" s="68"/>
      <c r="AW151" s="68"/>
      <c r="AX151" s="68"/>
      <c r="AY151" s="68"/>
      <c r="AZ151" s="70"/>
      <c r="BA151" s="166"/>
      <c r="BB151" s="70"/>
      <c r="BC151" s="70"/>
      <c r="BD151" s="68"/>
      <c r="BE151" s="70"/>
      <c r="BF151" s="70"/>
      <c r="BG151" s="70"/>
      <c r="BH151" s="70"/>
      <c r="BI151" s="70"/>
      <c r="BJ151" s="70"/>
      <c r="BK151" s="70"/>
    </row>
    <row r="152" spans="1:63" ht="13.5" customHeight="1">
      <c r="A152" s="68"/>
      <c r="B152" s="68"/>
      <c r="C152" s="69"/>
      <c r="D152" s="70"/>
      <c r="E152" s="68"/>
      <c r="F152" s="68"/>
      <c r="G152" s="68"/>
      <c r="H152" s="68"/>
      <c r="I152" s="68"/>
      <c r="J152" s="68"/>
      <c r="K152" s="68"/>
      <c r="L152" s="68"/>
      <c r="M152" s="68"/>
      <c r="N152" s="70"/>
      <c r="O152" s="70"/>
      <c r="P152" s="70"/>
      <c r="Q152" s="70"/>
      <c r="R152" s="70"/>
      <c r="S152" s="70"/>
      <c r="T152" s="70"/>
      <c r="U152" s="70"/>
      <c r="V152" s="70"/>
      <c r="W152" s="70"/>
      <c r="X152" s="70"/>
      <c r="Y152" s="70"/>
      <c r="Z152" s="70"/>
      <c r="AA152" s="70"/>
      <c r="AB152" s="70"/>
      <c r="AC152" s="70"/>
      <c r="AD152" s="70"/>
      <c r="AE152" s="70"/>
      <c r="AF152" s="70"/>
      <c r="AG152" s="70"/>
      <c r="AH152" s="68"/>
      <c r="AI152" s="19"/>
      <c r="AJ152" s="71"/>
      <c r="AK152" s="71"/>
      <c r="AL152" s="71"/>
      <c r="AM152" s="71"/>
      <c r="AN152" s="71"/>
      <c r="AO152" s="71"/>
      <c r="AP152" s="71"/>
      <c r="AQ152" s="71"/>
      <c r="AR152" s="71"/>
      <c r="AS152" s="70"/>
      <c r="AT152" s="68"/>
      <c r="AU152" s="68"/>
      <c r="AV152" s="68"/>
      <c r="AW152" s="68"/>
      <c r="AX152" s="68"/>
      <c r="AY152" s="68"/>
      <c r="AZ152" s="70"/>
      <c r="BA152" s="166"/>
      <c r="BB152" s="70"/>
      <c r="BC152" s="70"/>
      <c r="BD152" s="68"/>
      <c r="BE152" s="70"/>
      <c r="BF152" s="70"/>
      <c r="BG152" s="70"/>
      <c r="BH152" s="70"/>
      <c r="BI152" s="70"/>
      <c r="BJ152" s="70"/>
      <c r="BK152" s="70"/>
    </row>
    <row r="153" spans="1:63" ht="13.5" customHeight="1">
      <c r="A153" s="68"/>
      <c r="B153" s="68"/>
      <c r="C153" s="69"/>
      <c r="D153" s="70"/>
      <c r="E153" s="68"/>
      <c r="F153" s="68"/>
      <c r="G153" s="68"/>
      <c r="H153" s="68"/>
      <c r="I153" s="68"/>
      <c r="J153" s="68"/>
      <c r="K153" s="68"/>
      <c r="L153" s="68"/>
      <c r="M153" s="68"/>
      <c r="N153" s="70"/>
      <c r="O153" s="70"/>
      <c r="P153" s="70"/>
      <c r="Q153" s="70"/>
      <c r="R153" s="70"/>
      <c r="S153" s="70"/>
      <c r="T153" s="70"/>
      <c r="U153" s="70"/>
      <c r="V153" s="70"/>
      <c r="W153" s="70"/>
      <c r="X153" s="70"/>
      <c r="Y153" s="70"/>
      <c r="Z153" s="70"/>
      <c r="AA153" s="70"/>
      <c r="AB153" s="70"/>
      <c r="AC153" s="70"/>
      <c r="AD153" s="70"/>
      <c r="AE153" s="70"/>
      <c r="AF153" s="70"/>
      <c r="AG153" s="70"/>
      <c r="AH153" s="68"/>
      <c r="AI153" s="19"/>
      <c r="AJ153" s="71"/>
      <c r="AK153" s="71"/>
      <c r="AL153" s="71"/>
      <c r="AM153" s="71"/>
      <c r="AN153" s="71"/>
      <c r="AO153" s="71"/>
      <c r="AP153" s="71"/>
      <c r="AQ153" s="71"/>
      <c r="AR153" s="71"/>
      <c r="AS153" s="70"/>
      <c r="AT153" s="68"/>
      <c r="AU153" s="68"/>
      <c r="AV153" s="68"/>
      <c r="AW153" s="68"/>
      <c r="AX153" s="68"/>
      <c r="AY153" s="68"/>
      <c r="AZ153" s="70"/>
      <c r="BA153" s="166"/>
      <c r="BB153" s="70"/>
      <c r="BC153" s="70"/>
      <c r="BD153" s="68"/>
      <c r="BE153" s="70"/>
      <c r="BF153" s="70"/>
      <c r="BG153" s="70"/>
      <c r="BH153" s="70"/>
      <c r="BI153" s="70"/>
      <c r="BJ153" s="70"/>
      <c r="BK153" s="70"/>
    </row>
    <row r="154" spans="1:63" ht="13.5" customHeight="1">
      <c r="A154" s="68"/>
      <c r="B154" s="68"/>
      <c r="C154" s="69"/>
      <c r="D154" s="70"/>
      <c r="E154" s="68"/>
      <c r="F154" s="68"/>
      <c r="G154" s="68"/>
      <c r="H154" s="68"/>
      <c r="I154" s="68"/>
      <c r="J154" s="68"/>
      <c r="K154" s="68"/>
      <c r="L154" s="68"/>
      <c r="M154" s="68"/>
      <c r="N154" s="70"/>
      <c r="O154" s="70"/>
      <c r="P154" s="70"/>
      <c r="Q154" s="70"/>
      <c r="R154" s="70"/>
      <c r="S154" s="70"/>
      <c r="T154" s="70"/>
      <c r="U154" s="70"/>
      <c r="V154" s="70"/>
      <c r="W154" s="70"/>
      <c r="X154" s="70"/>
      <c r="Y154" s="70"/>
      <c r="Z154" s="70"/>
      <c r="AA154" s="70"/>
      <c r="AB154" s="70"/>
      <c r="AC154" s="70"/>
      <c r="AD154" s="70"/>
      <c r="AE154" s="70"/>
      <c r="AF154" s="70"/>
      <c r="AG154" s="70"/>
      <c r="AH154" s="68"/>
      <c r="AI154" s="19"/>
      <c r="AJ154" s="71"/>
      <c r="AK154" s="71"/>
      <c r="AL154" s="71"/>
      <c r="AM154" s="71"/>
      <c r="AN154" s="71"/>
      <c r="AO154" s="71"/>
      <c r="AP154" s="71"/>
      <c r="AQ154" s="71"/>
      <c r="AR154" s="71"/>
      <c r="AS154" s="70"/>
      <c r="AT154" s="68"/>
      <c r="AU154" s="68"/>
      <c r="AV154" s="68"/>
      <c r="AW154" s="68"/>
      <c r="AX154" s="68"/>
      <c r="AY154" s="68"/>
      <c r="AZ154" s="70"/>
      <c r="BA154" s="166"/>
      <c r="BB154" s="70"/>
      <c r="BC154" s="70"/>
      <c r="BD154" s="68"/>
      <c r="BE154" s="70"/>
      <c r="BF154" s="70"/>
      <c r="BG154" s="70"/>
      <c r="BH154" s="70"/>
      <c r="BI154" s="70"/>
      <c r="BJ154" s="70"/>
      <c r="BK154" s="70"/>
    </row>
    <row r="155" spans="1:63" ht="13.5" customHeight="1">
      <c r="A155" s="68"/>
      <c r="B155" s="68"/>
      <c r="C155" s="69"/>
      <c r="D155" s="70"/>
      <c r="E155" s="68"/>
      <c r="F155" s="68"/>
      <c r="G155" s="68"/>
      <c r="H155" s="68"/>
      <c r="I155" s="68"/>
      <c r="J155" s="68"/>
      <c r="K155" s="68"/>
      <c r="L155" s="68"/>
      <c r="M155" s="68"/>
      <c r="N155" s="70"/>
      <c r="O155" s="70"/>
      <c r="P155" s="70"/>
      <c r="Q155" s="70"/>
      <c r="R155" s="70"/>
      <c r="S155" s="70"/>
      <c r="T155" s="70"/>
      <c r="U155" s="70"/>
      <c r="V155" s="70"/>
      <c r="W155" s="70"/>
      <c r="X155" s="70"/>
      <c r="Y155" s="70"/>
      <c r="Z155" s="70"/>
      <c r="AA155" s="70"/>
      <c r="AB155" s="70"/>
      <c r="AC155" s="70"/>
      <c r="AD155" s="70"/>
      <c r="AE155" s="70"/>
      <c r="AF155" s="70"/>
      <c r="AG155" s="70"/>
      <c r="AH155" s="68"/>
      <c r="AI155" s="19"/>
      <c r="AJ155" s="71"/>
      <c r="AK155" s="71"/>
      <c r="AL155" s="71"/>
      <c r="AM155" s="71"/>
      <c r="AN155" s="71"/>
      <c r="AO155" s="71"/>
      <c r="AP155" s="71"/>
      <c r="AQ155" s="71"/>
      <c r="AR155" s="71"/>
      <c r="AS155" s="70"/>
      <c r="AT155" s="68"/>
      <c r="AU155" s="68"/>
      <c r="AV155" s="68"/>
      <c r="AW155" s="68"/>
      <c r="AX155" s="68"/>
      <c r="AY155" s="68"/>
      <c r="AZ155" s="70"/>
      <c r="BA155" s="166"/>
      <c r="BB155" s="70"/>
      <c r="BC155" s="70"/>
      <c r="BD155" s="68"/>
      <c r="BE155" s="70"/>
      <c r="BF155" s="70"/>
      <c r="BG155" s="70"/>
      <c r="BH155" s="70"/>
      <c r="BI155" s="70"/>
      <c r="BJ155" s="70"/>
      <c r="BK155" s="70"/>
    </row>
    <row r="156" spans="1:63" ht="13.5" customHeight="1">
      <c r="A156" s="68"/>
      <c r="B156" s="68"/>
      <c r="C156" s="69"/>
      <c r="D156" s="70"/>
      <c r="E156" s="68"/>
      <c r="F156" s="68"/>
      <c r="G156" s="68"/>
      <c r="H156" s="68"/>
      <c r="I156" s="68"/>
      <c r="J156" s="68"/>
      <c r="K156" s="68"/>
      <c r="L156" s="68"/>
      <c r="M156" s="68"/>
      <c r="N156" s="70"/>
      <c r="O156" s="70"/>
      <c r="P156" s="70"/>
      <c r="Q156" s="70"/>
      <c r="R156" s="70"/>
      <c r="S156" s="70"/>
      <c r="T156" s="70"/>
      <c r="U156" s="70"/>
      <c r="V156" s="70"/>
      <c r="W156" s="70"/>
      <c r="X156" s="70"/>
      <c r="Y156" s="70"/>
      <c r="Z156" s="70"/>
      <c r="AA156" s="70"/>
      <c r="AB156" s="70"/>
      <c r="AC156" s="70"/>
      <c r="AD156" s="70"/>
      <c r="AE156" s="70"/>
      <c r="AF156" s="70"/>
      <c r="AG156" s="70"/>
      <c r="AH156" s="68"/>
      <c r="AI156" s="19"/>
      <c r="AJ156" s="71"/>
      <c r="AK156" s="71"/>
      <c r="AL156" s="71"/>
      <c r="AM156" s="71"/>
      <c r="AN156" s="71"/>
      <c r="AO156" s="71"/>
      <c r="AP156" s="71"/>
      <c r="AQ156" s="71"/>
      <c r="AR156" s="71"/>
      <c r="AS156" s="70"/>
      <c r="AT156" s="68"/>
      <c r="AU156" s="68"/>
      <c r="AV156" s="68"/>
      <c r="AW156" s="68"/>
      <c r="AX156" s="68"/>
      <c r="AY156" s="68"/>
      <c r="AZ156" s="70"/>
      <c r="BA156" s="166"/>
      <c r="BB156" s="70"/>
      <c r="BC156" s="70"/>
      <c r="BD156" s="68"/>
      <c r="BE156" s="70"/>
      <c r="BF156" s="70"/>
      <c r="BG156" s="70"/>
      <c r="BH156" s="70"/>
      <c r="BI156" s="70"/>
      <c r="BJ156" s="70"/>
      <c r="BK156" s="70"/>
    </row>
    <row r="157" spans="1:63" ht="13.5" customHeight="1">
      <c r="A157" s="68"/>
      <c r="B157" s="68"/>
      <c r="C157" s="69"/>
      <c r="D157" s="70"/>
      <c r="E157" s="68"/>
      <c r="F157" s="68"/>
      <c r="G157" s="68"/>
      <c r="H157" s="68"/>
      <c r="I157" s="68"/>
      <c r="J157" s="68"/>
      <c r="K157" s="68"/>
      <c r="L157" s="68"/>
      <c r="M157" s="68"/>
      <c r="N157" s="70"/>
      <c r="O157" s="70"/>
      <c r="P157" s="70"/>
      <c r="Q157" s="70"/>
      <c r="R157" s="70"/>
      <c r="S157" s="70"/>
      <c r="T157" s="70"/>
      <c r="U157" s="70"/>
      <c r="V157" s="70"/>
      <c r="W157" s="70"/>
      <c r="X157" s="70"/>
      <c r="Y157" s="70"/>
      <c r="Z157" s="70"/>
      <c r="AA157" s="70"/>
      <c r="AB157" s="70"/>
      <c r="AC157" s="70"/>
      <c r="AD157" s="70"/>
      <c r="AE157" s="70"/>
      <c r="AF157" s="70"/>
      <c r="AG157" s="70"/>
      <c r="AH157" s="68"/>
      <c r="AI157" s="19"/>
      <c r="AJ157" s="71"/>
      <c r="AK157" s="71"/>
      <c r="AL157" s="71"/>
      <c r="AM157" s="71"/>
      <c r="AN157" s="71"/>
      <c r="AO157" s="71"/>
      <c r="AP157" s="71"/>
      <c r="AQ157" s="71"/>
      <c r="AR157" s="71"/>
      <c r="AS157" s="70"/>
      <c r="AT157" s="68"/>
      <c r="AU157" s="68"/>
      <c r="AV157" s="68"/>
      <c r="AW157" s="68"/>
      <c r="AX157" s="68"/>
      <c r="AY157" s="68"/>
      <c r="AZ157" s="70"/>
      <c r="BA157" s="166"/>
      <c r="BB157" s="70"/>
      <c r="BC157" s="70"/>
      <c r="BD157" s="68"/>
      <c r="BE157" s="70"/>
      <c r="BF157" s="70"/>
      <c r="BG157" s="70"/>
      <c r="BH157" s="70"/>
      <c r="BI157" s="70"/>
      <c r="BJ157" s="70"/>
      <c r="BK157" s="70"/>
    </row>
    <row r="158" spans="1:63" ht="13.5" customHeight="1">
      <c r="A158" s="68"/>
      <c r="B158" s="68"/>
      <c r="C158" s="69"/>
      <c r="D158" s="70"/>
      <c r="E158" s="68"/>
      <c r="F158" s="68"/>
      <c r="G158" s="68"/>
      <c r="H158" s="68"/>
      <c r="I158" s="68"/>
      <c r="J158" s="68"/>
      <c r="K158" s="68"/>
      <c r="L158" s="68"/>
      <c r="M158" s="68"/>
      <c r="N158" s="70"/>
      <c r="O158" s="70"/>
      <c r="P158" s="70"/>
      <c r="Q158" s="70"/>
      <c r="R158" s="70"/>
      <c r="S158" s="70"/>
      <c r="T158" s="70"/>
      <c r="U158" s="70"/>
      <c r="V158" s="70"/>
      <c r="W158" s="70"/>
      <c r="X158" s="70"/>
      <c r="Y158" s="70"/>
      <c r="Z158" s="70"/>
      <c r="AA158" s="70"/>
      <c r="AB158" s="70"/>
      <c r="AC158" s="70"/>
      <c r="AD158" s="70"/>
      <c r="AE158" s="70"/>
      <c r="AF158" s="70"/>
      <c r="AG158" s="70"/>
      <c r="AH158" s="68"/>
      <c r="AI158" s="19"/>
      <c r="AJ158" s="71"/>
      <c r="AK158" s="71"/>
      <c r="AL158" s="71"/>
      <c r="AM158" s="71"/>
      <c r="AN158" s="71"/>
      <c r="AO158" s="71"/>
      <c r="AP158" s="71"/>
      <c r="AQ158" s="71"/>
      <c r="AR158" s="71"/>
      <c r="AS158" s="70"/>
      <c r="AT158" s="68"/>
      <c r="AU158" s="68"/>
      <c r="AV158" s="68"/>
      <c r="AW158" s="68"/>
      <c r="AX158" s="68"/>
      <c r="AY158" s="68"/>
      <c r="AZ158" s="70"/>
      <c r="BA158" s="166"/>
      <c r="BB158" s="70"/>
      <c r="BC158" s="70"/>
      <c r="BD158" s="68"/>
      <c r="BE158" s="70"/>
      <c r="BF158" s="70"/>
      <c r="BG158" s="70"/>
      <c r="BH158" s="70"/>
      <c r="BI158" s="70"/>
      <c r="BJ158" s="70"/>
      <c r="BK158" s="70"/>
    </row>
    <row r="159" spans="1:63" ht="13.5" customHeight="1">
      <c r="A159" s="68"/>
      <c r="B159" s="68"/>
      <c r="C159" s="69"/>
      <c r="D159" s="70"/>
      <c r="E159" s="68"/>
      <c r="F159" s="68"/>
      <c r="G159" s="68"/>
      <c r="H159" s="68"/>
      <c r="I159" s="68"/>
      <c r="J159" s="68"/>
      <c r="K159" s="68"/>
      <c r="L159" s="68"/>
      <c r="M159" s="68"/>
      <c r="N159" s="70"/>
      <c r="O159" s="70"/>
      <c r="P159" s="70"/>
      <c r="Q159" s="70"/>
      <c r="R159" s="70"/>
      <c r="S159" s="70"/>
      <c r="T159" s="70"/>
      <c r="U159" s="70"/>
      <c r="V159" s="70"/>
      <c r="W159" s="70"/>
      <c r="X159" s="70"/>
      <c r="Y159" s="70"/>
      <c r="Z159" s="70"/>
      <c r="AA159" s="70"/>
      <c r="AB159" s="70"/>
      <c r="AC159" s="70"/>
      <c r="AD159" s="70"/>
      <c r="AE159" s="70"/>
      <c r="AF159" s="70"/>
      <c r="AG159" s="70"/>
      <c r="AH159" s="68"/>
      <c r="AI159" s="19"/>
      <c r="AJ159" s="71"/>
      <c r="AK159" s="71"/>
      <c r="AL159" s="71"/>
      <c r="AM159" s="71"/>
      <c r="AN159" s="71"/>
      <c r="AO159" s="71"/>
      <c r="AP159" s="71"/>
      <c r="AQ159" s="71"/>
      <c r="AR159" s="71"/>
      <c r="AS159" s="70"/>
      <c r="AT159" s="68"/>
      <c r="AU159" s="68"/>
      <c r="AV159" s="68"/>
      <c r="AW159" s="68"/>
      <c r="AX159" s="68"/>
      <c r="AY159" s="68"/>
      <c r="AZ159" s="70"/>
      <c r="BA159" s="166"/>
      <c r="BB159" s="70"/>
      <c r="BC159" s="70"/>
      <c r="BD159" s="68"/>
      <c r="BE159" s="70"/>
      <c r="BF159" s="70"/>
      <c r="BG159" s="70"/>
      <c r="BH159" s="70"/>
      <c r="BI159" s="70"/>
      <c r="BJ159" s="70"/>
      <c r="BK159" s="70"/>
    </row>
    <row r="160" spans="1:63" ht="13.5" customHeight="1">
      <c r="A160" s="68"/>
      <c r="B160" s="68"/>
      <c r="C160" s="69"/>
      <c r="D160" s="70"/>
      <c r="E160" s="68"/>
      <c r="F160" s="68"/>
      <c r="G160" s="68"/>
      <c r="H160" s="68"/>
      <c r="I160" s="68"/>
      <c r="J160" s="68"/>
      <c r="K160" s="68"/>
      <c r="L160" s="68"/>
      <c r="M160" s="68"/>
      <c r="N160" s="70"/>
      <c r="O160" s="70"/>
      <c r="P160" s="70"/>
      <c r="Q160" s="70"/>
      <c r="R160" s="70"/>
      <c r="S160" s="70"/>
      <c r="T160" s="70"/>
      <c r="U160" s="70"/>
      <c r="V160" s="70"/>
      <c r="W160" s="70"/>
      <c r="X160" s="70"/>
      <c r="Y160" s="70"/>
      <c r="Z160" s="70"/>
      <c r="AA160" s="70"/>
      <c r="AB160" s="70"/>
      <c r="AC160" s="70"/>
      <c r="AD160" s="70"/>
      <c r="AE160" s="70"/>
      <c r="AF160" s="70"/>
      <c r="AG160" s="70"/>
      <c r="AH160" s="68"/>
      <c r="AI160" s="19"/>
      <c r="AJ160" s="71"/>
      <c r="AK160" s="71"/>
      <c r="AL160" s="71"/>
      <c r="AM160" s="71"/>
      <c r="AN160" s="71"/>
      <c r="AO160" s="71"/>
      <c r="AP160" s="71"/>
      <c r="AQ160" s="71"/>
      <c r="AR160" s="71"/>
      <c r="AS160" s="70"/>
      <c r="AT160" s="68"/>
      <c r="AU160" s="68"/>
      <c r="AV160" s="68"/>
      <c r="AW160" s="68"/>
      <c r="AX160" s="68"/>
      <c r="AY160" s="68"/>
      <c r="AZ160" s="70"/>
      <c r="BA160" s="166"/>
      <c r="BB160" s="70"/>
      <c r="BC160" s="70"/>
      <c r="BD160" s="68"/>
      <c r="BE160" s="70"/>
      <c r="BF160" s="70"/>
      <c r="BG160" s="70"/>
      <c r="BH160" s="70"/>
      <c r="BI160" s="70"/>
      <c r="BJ160" s="70"/>
      <c r="BK160" s="70"/>
    </row>
    <row r="161" spans="1:63" ht="13.5" customHeight="1">
      <c r="A161" s="68"/>
      <c r="B161" s="68"/>
      <c r="C161" s="69"/>
      <c r="D161" s="70"/>
      <c r="E161" s="68"/>
      <c r="F161" s="68"/>
      <c r="G161" s="68"/>
      <c r="H161" s="68"/>
      <c r="I161" s="68"/>
      <c r="J161" s="68"/>
      <c r="K161" s="68"/>
      <c r="L161" s="68"/>
      <c r="M161" s="68"/>
      <c r="N161" s="70"/>
      <c r="O161" s="70"/>
      <c r="P161" s="70"/>
      <c r="Q161" s="70"/>
      <c r="R161" s="70"/>
      <c r="S161" s="70"/>
      <c r="T161" s="70"/>
      <c r="U161" s="70"/>
      <c r="V161" s="70"/>
      <c r="W161" s="70"/>
      <c r="X161" s="70"/>
      <c r="Y161" s="70"/>
      <c r="Z161" s="70"/>
      <c r="AA161" s="70"/>
      <c r="AB161" s="70"/>
      <c r="AC161" s="70"/>
      <c r="AD161" s="70"/>
      <c r="AE161" s="70"/>
      <c r="AF161" s="70"/>
      <c r="AG161" s="70"/>
      <c r="AH161" s="68"/>
      <c r="AI161" s="19"/>
      <c r="AJ161" s="71"/>
      <c r="AK161" s="71"/>
      <c r="AL161" s="71"/>
      <c r="AM161" s="71"/>
      <c r="AN161" s="71"/>
      <c r="AO161" s="71"/>
      <c r="AP161" s="71"/>
      <c r="AQ161" s="71"/>
      <c r="AR161" s="71"/>
      <c r="AS161" s="70"/>
      <c r="AT161" s="68"/>
      <c r="AU161" s="68"/>
      <c r="AV161" s="68"/>
      <c r="AW161" s="68"/>
      <c r="AX161" s="68"/>
      <c r="AY161" s="68"/>
      <c r="AZ161" s="70"/>
      <c r="BA161" s="166"/>
      <c r="BB161" s="70"/>
      <c r="BC161" s="70"/>
      <c r="BD161" s="68"/>
      <c r="BE161" s="70"/>
      <c r="BF161" s="70"/>
      <c r="BG161" s="70"/>
      <c r="BH161" s="70"/>
      <c r="BI161" s="70"/>
      <c r="BJ161" s="70"/>
      <c r="BK161" s="70"/>
    </row>
    <row r="162" spans="1:63" ht="13.5" customHeight="1">
      <c r="A162" s="68"/>
      <c r="B162" s="68"/>
      <c r="C162" s="69"/>
      <c r="D162" s="70"/>
      <c r="E162" s="68"/>
      <c r="F162" s="68"/>
      <c r="G162" s="68"/>
      <c r="H162" s="68"/>
      <c r="I162" s="68"/>
      <c r="J162" s="68"/>
      <c r="K162" s="68"/>
      <c r="L162" s="68"/>
      <c r="M162" s="68"/>
      <c r="N162" s="70"/>
      <c r="O162" s="70"/>
      <c r="P162" s="70"/>
      <c r="Q162" s="70"/>
      <c r="R162" s="70"/>
      <c r="S162" s="70"/>
      <c r="T162" s="70"/>
      <c r="U162" s="70"/>
      <c r="V162" s="70"/>
      <c r="W162" s="70"/>
      <c r="X162" s="70"/>
      <c r="Y162" s="70"/>
      <c r="Z162" s="70"/>
      <c r="AA162" s="70"/>
      <c r="AB162" s="70"/>
      <c r="AC162" s="70"/>
      <c r="AD162" s="70"/>
      <c r="AE162" s="70"/>
      <c r="AF162" s="70"/>
      <c r="AG162" s="70"/>
      <c r="AH162" s="68"/>
      <c r="AI162" s="19"/>
      <c r="AJ162" s="71"/>
      <c r="AK162" s="71"/>
      <c r="AL162" s="71"/>
      <c r="AM162" s="71"/>
      <c r="AN162" s="71"/>
      <c r="AO162" s="71"/>
      <c r="AP162" s="71"/>
      <c r="AQ162" s="71"/>
      <c r="AR162" s="71"/>
      <c r="AS162" s="70"/>
      <c r="AT162" s="68"/>
      <c r="AU162" s="68"/>
      <c r="AV162" s="68"/>
      <c r="AW162" s="68"/>
      <c r="AX162" s="68"/>
      <c r="AY162" s="68"/>
      <c r="AZ162" s="70"/>
      <c r="BA162" s="166"/>
      <c r="BB162" s="70"/>
      <c r="BC162" s="70"/>
      <c r="BD162" s="68"/>
      <c r="BE162" s="70"/>
      <c r="BF162" s="70"/>
      <c r="BG162" s="70"/>
      <c r="BH162" s="70"/>
      <c r="BI162" s="70"/>
      <c r="BJ162" s="70"/>
      <c r="BK162" s="70"/>
    </row>
    <row r="163" spans="1:63" ht="13.5" customHeight="1">
      <c r="A163" s="68"/>
      <c r="B163" s="68"/>
      <c r="C163" s="69"/>
      <c r="D163" s="70"/>
      <c r="E163" s="68"/>
      <c r="F163" s="68"/>
      <c r="G163" s="68"/>
      <c r="H163" s="68"/>
      <c r="I163" s="68"/>
      <c r="J163" s="68"/>
      <c r="K163" s="68"/>
      <c r="L163" s="68"/>
      <c r="M163" s="68"/>
      <c r="N163" s="70"/>
      <c r="O163" s="70"/>
      <c r="P163" s="70"/>
      <c r="Q163" s="70"/>
      <c r="R163" s="70"/>
      <c r="S163" s="70"/>
      <c r="T163" s="70"/>
      <c r="U163" s="70"/>
      <c r="V163" s="70"/>
      <c r="W163" s="70"/>
      <c r="X163" s="70"/>
      <c r="Y163" s="70"/>
      <c r="Z163" s="70"/>
      <c r="AA163" s="70"/>
      <c r="AB163" s="70"/>
      <c r="AC163" s="70"/>
      <c r="AD163" s="70"/>
      <c r="AE163" s="70"/>
      <c r="AF163" s="70"/>
      <c r="AG163" s="70"/>
      <c r="AH163" s="68"/>
      <c r="AI163" s="19"/>
      <c r="AJ163" s="71"/>
      <c r="AK163" s="71"/>
      <c r="AL163" s="71"/>
      <c r="AM163" s="71"/>
      <c r="AN163" s="71"/>
      <c r="AO163" s="71"/>
      <c r="AP163" s="71"/>
      <c r="AQ163" s="71"/>
      <c r="AR163" s="71"/>
      <c r="AS163" s="70"/>
      <c r="AT163" s="68"/>
      <c r="AU163" s="68"/>
      <c r="AV163" s="68"/>
      <c r="AW163" s="68"/>
      <c r="AX163" s="68"/>
      <c r="AY163" s="68"/>
      <c r="AZ163" s="70"/>
      <c r="BA163" s="166"/>
      <c r="BB163" s="70"/>
      <c r="BC163" s="70"/>
      <c r="BD163" s="68"/>
      <c r="BE163" s="70"/>
      <c r="BF163" s="70"/>
      <c r="BG163" s="70"/>
      <c r="BH163" s="70"/>
      <c r="BI163" s="70"/>
      <c r="BJ163" s="70"/>
      <c r="BK163" s="70"/>
    </row>
    <row r="164" spans="1:63" ht="13.5" customHeight="1">
      <c r="A164" s="68"/>
      <c r="B164" s="68"/>
      <c r="C164" s="69"/>
      <c r="D164" s="70"/>
      <c r="E164" s="68"/>
      <c r="F164" s="68"/>
      <c r="G164" s="68"/>
      <c r="H164" s="68"/>
      <c r="I164" s="68"/>
      <c r="J164" s="68"/>
      <c r="K164" s="68"/>
      <c r="L164" s="68"/>
      <c r="M164" s="68"/>
      <c r="N164" s="70"/>
      <c r="O164" s="70"/>
      <c r="P164" s="70"/>
      <c r="Q164" s="70"/>
      <c r="R164" s="70"/>
      <c r="S164" s="70"/>
      <c r="T164" s="70"/>
      <c r="U164" s="70"/>
      <c r="V164" s="70"/>
      <c r="W164" s="70"/>
      <c r="X164" s="70"/>
      <c r="Y164" s="70"/>
      <c r="Z164" s="70"/>
      <c r="AA164" s="70"/>
      <c r="AB164" s="70"/>
      <c r="AC164" s="70"/>
      <c r="AD164" s="70"/>
      <c r="AE164" s="70"/>
      <c r="AF164" s="70"/>
      <c r="AG164" s="70"/>
      <c r="AH164" s="68"/>
      <c r="AI164" s="19"/>
      <c r="AJ164" s="71"/>
      <c r="AK164" s="71"/>
      <c r="AL164" s="71"/>
      <c r="AM164" s="71"/>
      <c r="AN164" s="71"/>
      <c r="AO164" s="71"/>
      <c r="AP164" s="71"/>
      <c r="AQ164" s="71"/>
      <c r="AR164" s="71"/>
      <c r="AS164" s="70"/>
      <c r="AT164" s="68"/>
      <c r="AU164" s="68"/>
      <c r="AV164" s="68"/>
      <c r="AW164" s="68"/>
      <c r="AX164" s="68"/>
      <c r="AY164" s="68"/>
      <c r="AZ164" s="70"/>
      <c r="BA164" s="166"/>
      <c r="BB164" s="70"/>
      <c r="BC164" s="70"/>
      <c r="BD164" s="68"/>
      <c r="BE164" s="70"/>
      <c r="BF164" s="70"/>
      <c r="BG164" s="70"/>
      <c r="BH164" s="70"/>
      <c r="BI164" s="70"/>
      <c r="BJ164" s="70"/>
      <c r="BK164" s="70"/>
    </row>
    <row r="165" spans="1:63" ht="13.5" customHeight="1">
      <c r="A165" s="68"/>
      <c r="B165" s="68"/>
      <c r="C165" s="69"/>
      <c r="D165" s="70"/>
      <c r="E165" s="68"/>
      <c r="F165" s="68"/>
      <c r="G165" s="68"/>
      <c r="H165" s="68"/>
      <c r="I165" s="68"/>
      <c r="J165" s="68"/>
      <c r="K165" s="68"/>
      <c r="L165" s="68"/>
      <c r="M165" s="68"/>
      <c r="N165" s="70"/>
      <c r="O165" s="70"/>
      <c r="P165" s="70"/>
      <c r="Q165" s="70"/>
      <c r="R165" s="70"/>
      <c r="S165" s="70"/>
      <c r="T165" s="70"/>
      <c r="U165" s="70"/>
      <c r="V165" s="70"/>
      <c r="W165" s="70"/>
      <c r="X165" s="70"/>
      <c r="Y165" s="70"/>
      <c r="Z165" s="70"/>
      <c r="AA165" s="70"/>
      <c r="AB165" s="70"/>
      <c r="AC165" s="70"/>
      <c r="AD165" s="70"/>
      <c r="AE165" s="70"/>
      <c r="AF165" s="70"/>
      <c r="AG165" s="70"/>
      <c r="AH165" s="68"/>
      <c r="AI165" s="19"/>
      <c r="AJ165" s="71"/>
      <c r="AK165" s="71"/>
      <c r="AL165" s="71"/>
      <c r="AM165" s="71"/>
      <c r="AN165" s="71"/>
      <c r="AO165" s="71"/>
      <c r="AP165" s="71"/>
      <c r="AQ165" s="71"/>
      <c r="AR165" s="71"/>
      <c r="AS165" s="70"/>
      <c r="AT165" s="68"/>
      <c r="AU165" s="68"/>
      <c r="AV165" s="68"/>
      <c r="AW165" s="68"/>
      <c r="AX165" s="68"/>
      <c r="AY165" s="68"/>
      <c r="AZ165" s="70"/>
      <c r="BA165" s="166"/>
      <c r="BB165" s="70"/>
      <c r="BC165" s="70"/>
      <c r="BD165" s="68"/>
      <c r="BE165" s="70"/>
      <c r="BF165" s="70"/>
      <c r="BG165" s="70"/>
      <c r="BH165" s="70"/>
      <c r="BI165" s="70"/>
      <c r="BJ165" s="70"/>
      <c r="BK165" s="70"/>
    </row>
    <row r="166" spans="1:63" ht="13.5" customHeight="1">
      <c r="A166" s="68"/>
      <c r="B166" s="68"/>
      <c r="C166" s="69"/>
      <c r="D166" s="70"/>
      <c r="E166" s="68"/>
      <c r="F166" s="68"/>
      <c r="G166" s="68"/>
      <c r="H166" s="68"/>
      <c r="I166" s="68"/>
      <c r="J166" s="68"/>
      <c r="K166" s="68"/>
      <c r="L166" s="68"/>
      <c r="M166" s="68"/>
      <c r="N166" s="70"/>
      <c r="O166" s="70"/>
      <c r="P166" s="70"/>
      <c r="Q166" s="70"/>
      <c r="R166" s="70"/>
      <c r="S166" s="70"/>
      <c r="T166" s="70"/>
      <c r="U166" s="70"/>
      <c r="V166" s="70"/>
      <c r="W166" s="70"/>
      <c r="X166" s="70"/>
      <c r="Y166" s="70"/>
      <c r="Z166" s="70"/>
      <c r="AA166" s="70"/>
      <c r="AB166" s="70"/>
      <c r="AC166" s="70"/>
      <c r="AD166" s="70"/>
      <c r="AE166" s="70"/>
      <c r="AF166" s="70"/>
      <c r="AG166" s="70"/>
      <c r="AH166" s="68"/>
      <c r="AI166" s="19"/>
      <c r="AJ166" s="71"/>
      <c r="AK166" s="71"/>
      <c r="AL166" s="71"/>
      <c r="AM166" s="71"/>
      <c r="AN166" s="71"/>
      <c r="AO166" s="71"/>
      <c r="AP166" s="71"/>
      <c r="AQ166" s="71"/>
      <c r="AR166" s="71"/>
      <c r="AS166" s="70"/>
      <c r="AT166" s="68"/>
      <c r="AU166" s="68"/>
      <c r="AV166" s="68"/>
      <c r="AW166" s="68"/>
      <c r="AX166" s="68"/>
      <c r="AY166" s="68"/>
      <c r="AZ166" s="70"/>
      <c r="BA166" s="166"/>
      <c r="BB166" s="70"/>
      <c r="BC166" s="70"/>
      <c r="BD166" s="68"/>
      <c r="BE166" s="70"/>
      <c r="BF166" s="70"/>
      <c r="BG166" s="70"/>
      <c r="BH166" s="70"/>
      <c r="BI166" s="70"/>
      <c r="BJ166" s="70"/>
      <c r="BK166" s="70"/>
    </row>
    <row r="167" spans="1:63" ht="13.5" customHeight="1">
      <c r="A167" s="68"/>
      <c r="B167" s="68"/>
      <c r="C167" s="69"/>
      <c r="D167" s="70"/>
      <c r="E167" s="68"/>
      <c r="F167" s="68"/>
      <c r="G167" s="68"/>
      <c r="H167" s="68"/>
      <c r="I167" s="68"/>
      <c r="J167" s="68"/>
      <c r="K167" s="68"/>
      <c r="L167" s="68"/>
      <c r="M167" s="68"/>
      <c r="N167" s="70"/>
      <c r="O167" s="70"/>
      <c r="P167" s="70"/>
      <c r="Q167" s="70"/>
      <c r="R167" s="70"/>
      <c r="S167" s="70"/>
      <c r="T167" s="70"/>
      <c r="U167" s="70"/>
      <c r="V167" s="70"/>
      <c r="W167" s="70"/>
      <c r="X167" s="70"/>
      <c r="Y167" s="70"/>
      <c r="Z167" s="70"/>
      <c r="AA167" s="70"/>
      <c r="AB167" s="70"/>
      <c r="AC167" s="70"/>
      <c r="AD167" s="70"/>
      <c r="AE167" s="70"/>
      <c r="AF167" s="70"/>
      <c r="AG167" s="70"/>
      <c r="AH167" s="68"/>
      <c r="AI167" s="19"/>
      <c r="AJ167" s="71"/>
      <c r="AK167" s="71"/>
      <c r="AL167" s="71"/>
      <c r="AM167" s="71"/>
      <c r="AN167" s="71"/>
      <c r="AO167" s="71"/>
      <c r="AP167" s="71"/>
      <c r="AQ167" s="71"/>
      <c r="AR167" s="71"/>
      <c r="AS167" s="70"/>
      <c r="AT167" s="68"/>
      <c r="AU167" s="68"/>
      <c r="AV167" s="68"/>
      <c r="AW167" s="68"/>
      <c r="AX167" s="68"/>
      <c r="AY167" s="68"/>
      <c r="AZ167" s="70"/>
      <c r="BA167" s="166"/>
      <c r="BB167" s="70"/>
      <c r="BC167" s="70"/>
      <c r="BD167" s="68"/>
      <c r="BE167" s="70"/>
      <c r="BF167" s="70"/>
      <c r="BG167" s="70"/>
      <c r="BH167" s="70"/>
      <c r="BI167" s="70"/>
      <c r="BJ167" s="70"/>
      <c r="BK167" s="70"/>
    </row>
    <row r="168" spans="1:63" ht="13.5" customHeight="1">
      <c r="A168" s="68"/>
      <c r="B168" s="68"/>
      <c r="C168" s="69"/>
      <c r="D168" s="70"/>
      <c r="E168" s="68"/>
      <c r="F168" s="68"/>
      <c r="G168" s="68"/>
      <c r="H168" s="68"/>
      <c r="I168" s="68"/>
      <c r="J168" s="68"/>
      <c r="K168" s="68"/>
      <c r="L168" s="68"/>
      <c r="M168" s="68"/>
      <c r="N168" s="70"/>
      <c r="O168" s="70"/>
      <c r="P168" s="70"/>
      <c r="Q168" s="70"/>
      <c r="R168" s="70"/>
      <c r="S168" s="70"/>
      <c r="T168" s="70"/>
      <c r="U168" s="70"/>
      <c r="V168" s="70"/>
      <c r="W168" s="70"/>
      <c r="X168" s="70"/>
      <c r="Y168" s="70"/>
      <c r="Z168" s="70"/>
      <c r="AA168" s="70"/>
      <c r="AB168" s="70"/>
      <c r="AC168" s="70"/>
      <c r="AD168" s="70"/>
      <c r="AE168" s="70"/>
      <c r="AF168" s="70"/>
      <c r="AG168" s="70"/>
      <c r="AH168" s="68"/>
      <c r="AI168" s="19"/>
      <c r="AJ168" s="71"/>
      <c r="AK168" s="71"/>
      <c r="AL168" s="71"/>
      <c r="AM168" s="71"/>
      <c r="AN168" s="71"/>
      <c r="AO168" s="71"/>
      <c r="AP168" s="71"/>
      <c r="AQ168" s="71"/>
      <c r="AR168" s="71"/>
      <c r="AS168" s="70"/>
      <c r="AT168" s="68"/>
      <c r="AU168" s="68"/>
      <c r="AV168" s="68"/>
      <c r="AW168" s="68"/>
      <c r="AX168" s="68"/>
      <c r="AY168" s="68"/>
      <c r="AZ168" s="70"/>
      <c r="BA168" s="166"/>
      <c r="BB168" s="70"/>
      <c r="BC168" s="70"/>
      <c r="BD168" s="68"/>
      <c r="BE168" s="70"/>
      <c r="BF168" s="70"/>
      <c r="BG168" s="70"/>
      <c r="BH168" s="70"/>
      <c r="BI168" s="70"/>
      <c r="BJ168" s="70"/>
      <c r="BK168" s="70"/>
    </row>
    <row r="169" spans="1:63" ht="13.5" customHeight="1">
      <c r="A169" s="68"/>
      <c r="B169" s="68"/>
      <c r="C169" s="69"/>
      <c r="D169" s="70"/>
      <c r="E169" s="68"/>
      <c r="F169" s="68"/>
      <c r="G169" s="68"/>
      <c r="H169" s="68"/>
      <c r="I169" s="68"/>
      <c r="J169" s="68"/>
      <c r="K169" s="68"/>
      <c r="L169" s="68"/>
      <c r="M169" s="68"/>
      <c r="N169" s="70"/>
      <c r="O169" s="70"/>
      <c r="P169" s="70"/>
      <c r="Q169" s="70"/>
      <c r="R169" s="70"/>
      <c r="S169" s="70"/>
      <c r="T169" s="70"/>
      <c r="U169" s="70"/>
      <c r="V169" s="70"/>
      <c r="W169" s="70"/>
      <c r="X169" s="70"/>
      <c r="Y169" s="70"/>
      <c r="Z169" s="70"/>
      <c r="AA169" s="70"/>
      <c r="AB169" s="70"/>
      <c r="AC169" s="70"/>
      <c r="AD169" s="70"/>
      <c r="AE169" s="70"/>
      <c r="AF169" s="70"/>
      <c r="AG169" s="70"/>
      <c r="AH169" s="68"/>
      <c r="AI169" s="19"/>
      <c r="AJ169" s="71"/>
      <c r="AK169" s="71"/>
      <c r="AL169" s="71"/>
      <c r="AM169" s="71"/>
      <c r="AN169" s="71"/>
      <c r="AO169" s="71"/>
      <c r="AP169" s="71"/>
      <c r="AQ169" s="71"/>
      <c r="AR169" s="71"/>
      <c r="AS169" s="70"/>
      <c r="AT169" s="68"/>
      <c r="AU169" s="68"/>
      <c r="AV169" s="68"/>
      <c r="AW169" s="68"/>
      <c r="AX169" s="68"/>
      <c r="AY169" s="68"/>
      <c r="AZ169" s="70"/>
      <c r="BA169" s="166"/>
      <c r="BB169" s="70"/>
      <c r="BC169" s="70"/>
      <c r="BD169" s="68"/>
      <c r="BE169" s="70"/>
      <c r="BF169" s="70"/>
      <c r="BG169" s="70"/>
      <c r="BH169" s="70"/>
      <c r="BI169" s="70"/>
      <c r="BJ169" s="70"/>
      <c r="BK169" s="70"/>
    </row>
    <row r="170" spans="1:63" ht="13.5" customHeight="1">
      <c r="A170" s="68"/>
      <c r="B170" s="68"/>
      <c r="C170" s="69"/>
      <c r="D170" s="70"/>
      <c r="E170" s="68"/>
      <c r="F170" s="68"/>
      <c r="G170" s="68"/>
      <c r="H170" s="68"/>
      <c r="I170" s="68"/>
      <c r="J170" s="68"/>
      <c r="K170" s="68"/>
      <c r="L170" s="68"/>
      <c r="M170" s="68"/>
      <c r="N170" s="70"/>
      <c r="O170" s="70"/>
      <c r="P170" s="70"/>
      <c r="Q170" s="70"/>
      <c r="R170" s="70"/>
      <c r="S170" s="70"/>
      <c r="T170" s="70"/>
      <c r="U170" s="70"/>
      <c r="V170" s="70"/>
      <c r="W170" s="70"/>
      <c r="X170" s="70"/>
      <c r="Y170" s="70"/>
      <c r="Z170" s="70"/>
      <c r="AA170" s="70"/>
      <c r="AB170" s="70"/>
      <c r="AC170" s="70"/>
      <c r="AD170" s="70"/>
      <c r="AE170" s="70"/>
      <c r="AF170" s="70"/>
      <c r="AG170" s="70"/>
      <c r="AH170" s="68"/>
      <c r="AI170" s="19"/>
      <c r="AJ170" s="71"/>
      <c r="AK170" s="71"/>
      <c r="AL170" s="71"/>
      <c r="AM170" s="71"/>
      <c r="AN170" s="71"/>
      <c r="AO170" s="71"/>
      <c r="AP170" s="71"/>
      <c r="AQ170" s="71"/>
      <c r="AR170" s="71"/>
      <c r="AS170" s="70"/>
      <c r="AT170" s="68"/>
      <c r="AU170" s="68"/>
      <c r="AV170" s="68"/>
      <c r="AW170" s="68"/>
      <c r="AX170" s="68"/>
      <c r="AY170" s="68"/>
      <c r="AZ170" s="70"/>
      <c r="BA170" s="166"/>
      <c r="BB170" s="70"/>
      <c r="BC170" s="70"/>
      <c r="BD170" s="68"/>
      <c r="BE170" s="70"/>
      <c r="BF170" s="70"/>
      <c r="BG170" s="70"/>
      <c r="BH170" s="70"/>
      <c r="BI170" s="70"/>
      <c r="BJ170" s="70"/>
      <c r="BK170" s="70"/>
    </row>
    <row r="171" spans="1:63" ht="13.5" customHeight="1">
      <c r="A171" s="68"/>
      <c r="B171" s="68"/>
      <c r="C171" s="69"/>
      <c r="D171" s="70"/>
      <c r="E171" s="68"/>
      <c r="F171" s="68"/>
      <c r="G171" s="68"/>
      <c r="H171" s="68"/>
      <c r="I171" s="68"/>
      <c r="J171" s="68"/>
      <c r="K171" s="68"/>
      <c r="L171" s="68"/>
      <c r="M171" s="68"/>
      <c r="N171" s="70"/>
      <c r="O171" s="70"/>
      <c r="P171" s="70"/>
      <c r="Q171" s="70"/>
      <c r="R171" s="70"/>
      <c r="S171" s="70"/>
      <c r="T171" s="70"/>
      <c r="U171" s="70"/>
      <c r="V171" s="70"/>
      <c r="W171" s="70"/>
      <c r="X171" s="70"/>
      <c r="Y171" s="70"/>
      <c r="Z171" s="70"/>
      <c r="AA171" s="70"/>
      <c r="AB171" s="70"/>
      <c r="AC171" s="70"/>
      <c r="AD171" s="70"/>
      <c r="AE171" s="70"/>
      <c r="AF171" s="70"/>
      <c r="AG171" s="70"/>
      <c r="AH171" s="68"/>
      <c r="AI171" s="19"/>
      <c r="AJ171" s="71"/>
      <c r="AK171" s="71"/>
      <c r="AL171" s="71"/>
      <c r="AM171" s="71"/>
      <c r="AN171" s="71"/>
      <c r="AO171" s="71"/>
      <c r="AP171" s="71"/>
      <c r="AQ171" s="71"/>
      <c r="AR171" s="71"/>
      <c r="AS171" s="70"/>
      <c r="AT171" s="68"/>
      <c r="AU171" s="68"/>
      <c r="AV171" s="68"/>
      <c r="AW171" s="68"/>
      <c r="AX171" s="68"/>
      <c r="AY171" s="68"/>
      <c r="AZ171" s="70"/>
      <c r="BA171" s="166"/>
      <c r="BB171" s="70"/>
      <c r="BC171" s="70"/>
      <c r="BD171" s="68"/>
      <c r="BE171" s="70"/>
      <c r="BF171" s="70"/>
      <c r="BG171" s="70"/>
      <c r="BH171" s="70"/>
      <c r="BI171" s="70"/>
      <c r="BJ171" s="70"/>
      <c r="BK171" s="70"/>
    </row>
    <row r="172" spans="1:63" ht="13.5" customHeight="1">
      <c r="A172" s="68"/>
      <c r="B172" s="68"/>
      <c r="C172" s="69"/>
      <c r="D172" s="70"/>
      <c r="E172" s="68"/>
      <c r="F172" s="68"/>
      <c r="G172" s="68"/>
      <c r="H172" s="68"/>
      <c r="I172" s="68"/>
      <c r="J172" s="68"/>
      <c r="K172" s="68"/>
      <c r="L172" s="68"/>
      <c r="M172" s="68"/>
      <c r="N172" s="70"/>
      <c r="O172" s="70"/>
      <c r="P172" s="70"/>
      <c r="Q172" s="70"/>
      <c r="R172" s="70"/>
      <c r="S172" s="70"/>
      <c r="T172" s="70"/>
      <c r="U172" s="70"/>
      <c r="V172" s="70"/>
      <c r="W172" s="70"/>
      <c r="X172" s="70"/>
      <c r="Y172" s="70"/>
      <c r="Z172" s="70"/>
      <c r="AA172" s="70"/>
      <c r="AB172" s="70"/>
      <c r="AC172" s="70"/>
      <c r="AD172" s="70"/>
      <c r="AE172" s="70"/>
      <c r="AF172" s="70"/>
      <c r="AG172" s="70"/>
      <c r="AH172" s="68"/>
      <c r="AI172" s="19"/>
      <c r="AJ172" s="71"/>
      <c r="AK172" s="71"/>
      <c r="AL172" s="71"/>
      <c r="AM172" s="71"/>
      <c r="AN172" s="71"/>
      <c r="AO172" s="71"/>
      <c r="AP172" s="71"/>
      <c r="AQ172" s="71"/>
      <c r="AR172" s="71"/>
      <c r="AS172" s="70"/>
      <c r="AT172" s="68"/>
      <c r="AU172" s="68"/>
      <c r="AV172" s="68"/>
      <c r="AW172" s="68"/>
      <c r="AX172" s="68"/>
      <c r="AY172" s="68"/>
      <c r="AZ172" s="70"/>
      <c r="BA172" s="166"/>
      <c r="BB172" s="70"/>
      <c r="BC172" s="70"/>
      <c r="BD172" s="68"/>
      <c r="BE172" s="70"/>
      <c r="BF172" s="70"/>
      <c r="BG172" s="70"/>
      <c r="BH172" s="70"/>
      <c r="BI172" s="70"/>
      <c r="BJ172" s="70"/>
      <c r="BK172" s="70"/>
    </row>
    <row r="173" spans="1:63" ht="13.5" customHeight="1">
      <c r="A173" s="68"/>
      <c r="B173" s="68"/>
      <c r="C173" s="69"/>
      <c r="D173" s="70"/>
      <c r="E173" s="68"/>
      <c r="F173" s="68"/>
      <c r="G173" s="68"/>
      <c r="H173" s="68"/>
      <c r="I173" s="68"/>
      <c r="J173" s="68"/>
      <c r="K173" s="68"/>
      <c r="L173" s="68"/>
      <c r="M173" s="68"/>
      <c r="N173" s="70"/>
      <c r="O173" s="70"/>
      <c r="P173" s="70"/>
      <c r="Q173" s="70"/>
      <c r="R173" s="70"/>
      <c r="S173" s="70"/>
      <c r="T173" s="70"/>
      <c r="U173" s="70"/>
      <c r="V173" s="70"/>
      <c r="W173" s="70"/>
      <c r="X173" s="70"/>
      <c r="Y173" s="70"/>
      <c r="Z173" s="70"/>
      <c r="AA173" s="70"/>
      <c r="AB173" s="70"/>
      <c r="AC173" s="70"/>
      <c r="AD173" s="70"/>
      <c r="AE173" s="70"/>
      <c r="AF173" s="70"/>
      <c r="AG173" s="70"/>
      <c r="AH173" s="68"/>
      <c r="AI173" s="19"/>
      <c r="AJ173" s="71"/>
      <c r="AK173" s="71"/>
      <c r="AL173" s="71"/>
      <c r="AM173" s="71"/>
      <c r="AN173" s="71"/>
      <c r="AO173" s="71"/>
      <c r="AP173" s="71"/>
      <c r="AQ173" s="71"/>
      <c r="AR173" s="71"/>
      <c r="AS173" s="70"/>
      <c r="AT173" s="68"/>
      <c r="AU173" s="68"/>
      <c r="AV173" s="68"/>
      <c r="AW173" s="68"/>
      <c r="AX173" s="68"/>
      <c r="AY173" s="68"/>
      <c r="AZ173" s="70"/>
      <c r="BA173" s="166"/>
      <c r="BB173" s="70"/>
      <c r="BC173" s="70"/>
      <c r="BD173" s="68"/>
      <c r="BE173" s="70"/>
      <c r="BF173" s="70"/>
      <c r="BG173" s="70"/>
      <c r="BH173" s="70"/>
      <c r="BI173" s="70"/>
      <c r="BJ173" s="70"/>
      <c r="BK173" s="70"/>
    </row>
    <row r="174" spans="1:63" ht="13.5" customHeight="1">
      <c r="A174" s="68"/>
      <c r="B174" s="68"/>
      <c r="C174" s="69"/>
      <c r="D174" s="70"/>
      <c r="E174" s="68"/>
      <c r="F174" s="68"/>
      <c r="G174" s="68"/>
      <c r="H174" s="68"/>
      <c r="I174" s="68"/>
      <c r="J174" s="68"/>
      <c r="K174" s="68"/>
      <c r="L174" s="68"/>
      <c r="M174" s="68"/>
      <c r="N174" s="70"/>
      <c r="O174" s="70"/>
      <c r="P174" s="70"/>
      <c r="Q174" s="70"/>
      <c r="R174" s="70"/>
      <c r="S174" s="70"/>
      <c r="T174" s="70"/>
      <c r="U174" s="70"/>
      <c r="V174" s="70"/>
      <c r="W174" s="70"/>
      <c r="X174" s="70"/>
      <c r="Y174" s="70"/>
      <c r="Z174" s="70"/>
      <c r="AA174" s="70"/>
      <c r="AB174" s="70"/>
      <c r="AC174" s="70"/>
      <c r="AD174" s="70"/>
      <c r="AE174" s="70"/>
      <c r="AF174" s="70"/>
      <c r="AG174" s="70"/>
      <c r="AH174" s="68"/>
      <c r="AI174" s="19"/>
      <c r="AJ174" s="71"/>
      <c r="AK174" s="71"/>
      <c r="AL174" s="71"/>
      <c r="AM174" s="71"/>
      <c r="AN174" s="71"/>
      <c r="AO174" s="71"/>
      <c r="AP174" s="71"/>
      <c r="AQ174" s="71"/>
      <c r="AR174" s="71"/>
      <c r="AS174" s="70"/>
      <c r="AT174" s="68"/>
      <c r="AU174" s="68"/>
      <c r="AV174" s="68"/>
      <c r="AW174" s="68"/>
      <c r="AX174" s="68"/>
      <c r="AY174" s="68"/>
      <c r="AZ174" s="70"/>
      <c r="BA174" s="166"/>
      <c r="BB174" s="70"/>
      <c r="BC174" s="70"/>
      <c r="BD174" s="68"/>
      <c r="BE174" s="70"/>
      <c r="BF174" s="70"/>
      <c r="BG174" s="70"/>
      <c r="BH174" s="70"/>
      <c r="BI174" s="70"/>
      <c r="BJ174" s="70"/>
      <c r="BK174" s="70"/>
    </row>
    <row r="175" spans="1:63" ht="13.5" customHeight="1">
      <c r="A175" s="68"/>
      <c r="B175" s="68"/>
      <c r="C175" s="69"/>
      <c r="D175" s="70"/>
      <c r="E175" s="68"/>
      <c r="F175" s="68"/>
      <c r="G175" s="68"/>
      <c r="H175" s="68"/>
      <c r="I175" s="68"/>
      <c r="J175" s="68"/>
      <c r="K175" s="68"/>
      <c r="L175" s="68"/>
      <c r="M175" s="68"/>
      <c r="N175" s="70"/>
      <c r="O175" s="70"/>
      <c r="P175" s="70"/>
      <c r="Q175" s="70"/>
      <c r="R175" s="70"/>
      <c r="S175" s="70"/>
      <c r="T175" s="70"/>
      <c r="U175" s="70"/>
      <c r="V175" s="70"/>
      <c r="W175" s="70"/>
      <c r="X175" s="70"/>
      <c r="Y175" s="70"/>
      <c r="Z175" s="70"/>
      <c r="AA175" s="70"/>
      <c r="AB175" s="70"/>
      <c r="AC175" s="70"/>
      <c r="AD175" s="70"/>
      <c r="AE175" s="70"/>
      <c r="AF175" s="70"/>
      <c r="AG175" s="70"/>
      <c r="AH175" s="68"/>
      <c r="AI175" s="19"/>
      <c r="AJ175" s="71"/>
      <c r="AK175" s="71"/>
      <c r="AL175" s="71"/>
      <c r="AM175" s="71"/>
      <c r="AN175" s="71"/>
      <c r="AO175" s="71"/>
      <c r="AP175" s="71"/>
      <c r="AQ175" s="71"/>
      <c r="AR175" s="71"/>
      <c r="AS175" s="70"/>
      <c r="AT175" s="68"/>
      <c r="AU175" s="68"/>
      <c r="AV175" s="68"/>
      <c r="AW175" s="68"/>
      <c r="AX175" s="68"/>
      <c r="AY175" s="68"/>
      <c r="AZ175" s="70"/>
      <c r="BA175" s="166"/>
      <c r="BB175" s="70"/>
      <c r="BC175" s="70"/>
      <c r="BD175" s="68"/>
      <c r="BE175" s="70"/>
      <c r="BF175" s="70"/>
      <c r="BG175" s="70"/>
      <c r="BH175" s="70"/>
      <c r="BI175" s="70"/>
      <c r="BJ175" s="70"/>
      <c r="BK175" s="70"/>
    </row>
    <row r="176" spans="1:63" ht="13.5" customHeight="1">
      <c r="A176" s="68"/>
      <c r="B176" s="68"/>
      <c r="C176" s="69"/>
      <c r="D176" s="70"/>
      <c r="E176" s="68"/>
      <c r="F176" s="68"/>
      <c r="G176" s="68"/>
      <c r="H176" s="68"/>
      <c r="I176" s="68"/>
      <c r="J176" s="68"/>
      <c r="K176" s="68"/>
      <c r="L176" s="68"/>
      <c r="M176" s="68"/>
      <c r="N176" s="70"/>
      <c r="O176" s="70"/>
      <c r="P176" s="70"/>
      <c r="Q176" s="70"/>
      <c r="R176" s="70"/>
      <c r="S176" s="70"/>
      <c r="T176" s="70"/>
      <c r="U176" s="70"/>
      <c r="V176" s="70"/>
      <c r="W176" s="70"/>
      <c r="X176" s="70"/>
      <c r="Y176" s="70"/>
      <c r="Z176" s="70"/>
      <c r="AA176" s="70"/>
      <c r="AB176" s="70"/>
      <c r="AC176" s="70"/>
      <c r="AD176" s="70"/>
      <c r="AE176" s="70"/>
      <c r="AF176" s="70"/>
      <c r="AG176" s="70"/>
      <c r="AH176" s="68"/>
      <c r="AI176" s="19"/>
      <c r="AJ176" s="71"/>
      <c r="AK176" s="71"/>
      <c r="AL176" s="71"/>
      <c r="AM176" s="71"/>
      <c r="AN176" s="71"/>
      <c r="AO176" s="71"/>
      <c r="AP176" s="71"/>
      <c r="AQ176" s="71"/>
      <c r="AR176" s="71"/>
      <c r="AS176" s="70"/>
      <c r="AT176" s="68"/>
      <c r="AU176" s="68"/>
      <c r="AV176" s="68"/>
      <c r="AW176" s="68"/>
      <c r="AX176" s="68"/>
      <c r="AY176" s="68"/>
      <c r="AZ176" s="70"/>
      <c r="BA176" s="166"/>
      <c r="BB176" s="70"/>
      <c r="BC176" s="70"/>
      <c r="BD176" s="68"/>
      <c r="BE176" s="70"/>
      <c r="BF176" s="70"/>
      <c r="BG176" s="70"/>
      <c r="BH176" s="70"/>
      <c r="BI176" s="70"/>
      <c r="BJ176" s="70"/>
      <c r="BK176" s="70"/>
    </row>
    <row r="177" spans="1:63" ht="13.5" customHeight="1">
      <c r="A177" s="68"/>
      <c r="B177" s="68"/>
      <c r="C177" s="69"/>
      <c r="D177" s="70"/>
      <c r="E177" s="68"/>
      <c r="F177" s="68"/>
      <c r="G177" s="68"/>
      <c r="H177" s="68"/>
      <c r="I177" s="68"/>
      <c r="J177" s="68"/>
      <c r="K177" s="68"/>
      <c r="L177" s="68"/>
      <c r="M177" s="68"/>
      <c r="N177" s="70"/>
      <c r="O177" s="70"/>
      <c r="P177" s="70"/>
      <c r="Q177" s="70"/>
      <c r="R177" s="70"/>
      <c r="S177" s="70"/>
      <c r="T177" s="70"/>
      <c r="U177" s="70"/>
      <c r="V177" s="70"/>
      <c r="W177" s="70"/>
      <c r="X177" s="70"/>
      <c r="Y177" s="70"/>
      <c r="Z177" s="70"/>
      <c r="AA177" s="70"/>
      <c r="AB177" s="70"/>
      <c r="AC177" s="70"/>
      <c r="AD177" s="70"/>
      <c r="AE177" s="70"/>
      <c r="AF177" s="70"/>
      <c r="AG177" s="70"/>
      <c r="AH177" s="68"/>
      <c r="AI177" s="19"/>
      <c r="AJ177" s="71"/>
      <c r="AK177" s="71"/>
      <c r="AL177" s="71"/>
      <c r="AM177" s="71"/>
      <c r="AN177" s="71"/>
      <c r="AO177" s="71"/>
      <c r="AP177" s="71"/>
      <c r="AQ177" s="71"/>
      <c r="AR177" s="71"/>
      <c r="AS177" s="70"/>
      <c r="AT177" s="68"/>
      <c r="AU177" s="68"/>
      <c r="AV177" s="68"/>
      <c r="AW177" s="68"/>
      <c r="AX177" s="68"/>
      <c r="AY177" s="68"/>
      <c r="AZ177" s="70"/>
      <c r="BA177" s="166"/>
      <c r="BB177" s="70"/>
      <c r="BC177" s="70"/>
      <c r="BD177" s="68"/>
      <c r="BE177" s="70"/>
      <c r="BF177" s="70"/>
      <c r="BG177" s="70"/>
      <c r="BH177" s="70"/>
      <c r="BI177" s="70"/>
      <c r="BJ177" s="70"/>
      <c r="BK177" s="70"/>
    </row>
    <row r="178" spans="1:63" ht="13.5" customHeight="1">
      <c r="A178" s="68"/>
      <c r="B178" s="68"/>
      <c r="C178" s="69"/>
      <c r="D178" s="70"/>
      <c r="E178" s="68"/>
      <c r="F178" s="68"/>
      <c r="G178" s="68"/>
      <c r="H178" s="68"/>
      <c r="I178" s="68"/>
      <c r="J178" s="68"/>
      <c r="K178" s="68"/>
      <c r="L178" s="68"/>
      <c r="M178" s="68"/>
      <c r="N178" s="70"/>
      <c r="O178" s="70"/>
      <c r="P178" s="70"/>
      <c r="Q178" s="70"/>
      <c r="R178" s="70"/>
      <c r="S178" s="70"/>
      <c r="T178" s="70"/>
      <c r="U178" s="70"/>
      <c r="V178" s="70"/>
      <c r="W178" s="70"/>
      <c r="X178" s="70"/>
      <c r="Y178" s="70"/>
      <c r="Z178" s="70"/>
      <c r="AA178" s="70"/>
      <c r="AB178" s="70"/>
      <c r="AC178" s="70"/>
      <c r="AD178" s="70"/>
      <c r="AE178" s="70"/>
      <c r="AF178" s="70"/>
      <c r="AG178" s="70"/>
      <c r="AH178" s="68"/>
      <c r="AI178" s="19"/>
      <c r="AJ178" s="71"/>
      <c r="AK178" s="71"/>
      <c r="AL178" s="71"/>
      <c r="AM178" s="71"/>
      <c r="AN178" s="71"/>
      <c r="AO178" s="71"/>
      <c r="AP178" s="71"/>
      <c r="AQ178" s="71"/>
      <c r="AR178" s="71"/>
      <c r="AS178" s="70"/>
      <c r="AT178" s="68"/>
      <c r="AU178" s="68"/>
      <c r="AV178" s="68"/>
      <c r="AW178" s="68"/>
      <c r="AX178" s="68"/>
      <c r="AY178" s="68"/>
      <c r="AZ178" s="70"/>
      <c r="BA178" s="166"/>
      <c r="BB178" s="70"/>
      <c r="BC178" s="70"/>
      <c r="BD178" s="68"/>
      <c r="BE178" s="70"/>
      <c r="BF178" s="70"/>
      <c r="BG178" s="70"/>
      <c r="BH178" s="70"/>
      <c r="BI178" s="70"/>
      <c r="BJ178" s="70"/>
      <c r="BK178" s="70"/>
    </row>
    <row r="179" spans="1:63" ht="13.5" customHeight="1">
      <c r="A179" s="68"/>
      <c r="B179" s="68"/>
      <c r="C179" s="69"/>
      <c r="D179" s="70"/>
      <c r="E179" s="68"/>
      <c r="F179" s="68"/>
      <c r="G179" s="68"/>
      <c r="H179" s="68"/>
      <c r="I179" s="68"/>
      <c r="J179" s="68"/>
      <c r="K179" s="68"/>
      <c r="L179" s="68"/>
      <c r="M179" s="68"/>
      <c r="N179" s="70"/>
      <c r="O179" s="70"/>
      <c r="P179" s="70"/>
      <c r="Q179" s="70"/>
      <c r="R179" s="70"/>
      <c r="S179" s="70"/>
      <c r="T179" s="70"/>
      <c r="U179" s="70"/>
      <c r="V179" s="70"/>
      <c r="W179" s="70"/>
      <c r="X179" s="70"/>
      <c r="Y179" s="70"/>
      <c r="Z179" s="70"/>
      <c r="AA179" s="70"/>
      <c r="AB179" s="70"/>
      <c r="AC179" s="70"/>
      <c r="AD179" s="70"/>
      <c r="AE179" s="70"/>
      <c r="AF179" s="70"/>
      <c r="AG179" s="70"/>
      <c r="AH179" s="68"/>
      <c r="AI179" s="19"/>
      <c r="AJ179" s="71"/>
      <c r="AK179" s="71"/>
      <c r="AL179" s="71"/>
      <c r="AM179" s="71"/>
      <c r="AN179" s="71"/>
      <c r="AO179" s="71"/>
      <c r="AP179" s="71"/>
      <c r="AQ179" s="71"/>
      <c r="AR179" s="71"/>
      <c r="AS179" s="70"/>
      <c r="AT179" s="68"/>
      <c r="AU179" s="68"/>
      <c r="AV179" s="68"/>
      <c r="AW179" s="68"/>
      <c r="AX179" s="68"/>
      <c r="AY179" s="68"/>
      <c r="AZ179" s="70"/>
      <c r="BA179" s="166"/>
      <c r="BB179" s="70"/>
      <c r="BC179" s="70"/>
      <c r="BD179" s="68"/>
      <c r="BE179" s="70"/>
      <c r="BF179" s="70"/>
      <c r="BG179" s="70"/>
      <c r="BH179" s="70"/>
      <c r="BI179" s="70"/>
      <c r="BJ179" s="70"/>
      <c r="BK179" s="70"/>
    </row>
    <row r="180" spans="1:63" ht="13.5" customHeight="1">
      <c r="A180" s="68"/>
      <c r="B180" s="68"/>
      <c r="C180" s="69"/>
      <c r="D180" s="70"/>
      <c r="E180" s="68"/>
      <c r="F180" s="68"/>
      <c r="G180" s="68"/>
      <c r="H180" s="68"/>
      <c r="I180" s="68"/>
      <c r="J180" s="68"/>
      <c r="K180" s="68"/>
      <c r="L180" s="68"/>
      <c r="M180" s="68"/>
      <c r="N180" s="70"/>
      <c r="O180" s="70"/>
      <c r="P180" s="70"/>
      <c r="Q180" s="70"/>
      <c r="R180" s="70"/>
      <c r="S180" s="70"/>
      <c r="T180" s="70"/>
      <c r="U180" s="70"/>
      <c r="V180" s="70"/>
      <c r="W180" s="70"/>
      <c r="X180" s="70"/>
      <c r="Y180" s="70"/>
      <c r="Z180" s="70"/>
      <c r="AA180" s="70"/>
      <c r="AB180" s="70"/>
      <c r="AC180" s="70"/>
      <c r="AD180" s="70"/>
      <c r="AE180" s="70"/>
      <c r="AF180" s="70"/>
      <c r="AG180" s="70"/>
      <c r="AH180" s="68"/>
      <c r="AI180" s="19"/>
      <c r="AJ180" s="71"/>
      <c r="AK180" s="71"/>
      <c r="AL180" s="71"/>
      <c r="AM180" s="71"/>
      <c r="AN180" s="71"/>
      <c r="AO180" s="71"/>
      <c r="AP180" s="71"/>
      <c r="AQ180" s="71"/>
      <c r="AR180" s="71"/>
      <c r="AS180" s="70"/>
      <c r="AT180" s="68"/>
      <c r="AU180" s="68"/>
      <c r="AV180" s="68"/>
      <c r="AW180" s="68"/>
      <c r="AX180" s="68"/>
      <c r="AY180" s="68"/>
      <c r="AZ180" s="70"/>
      <c r="BA180" s="166"/>
      <c r="BB180" s="70"/>
      <c r="BC180" s="70"/>
      <c r="BD180" s="68"/>
      <c r="BE180" s="70"/>
      <c r="BF180" s="70"/>
      <c r="BG180" s="70"/>
      <c r="BH180" s="70"/>
      <c r="BI180" s="70"/>
      <c r="BJ180" s="70"/>
      <c r="BK180" s="70"/>
    </row>
    <row r="181" spans="1:63" ht="13.5" customHeight="1">
      <c r="A181" s="68"/>
      <c r="B181" s="68"/>
      <c r="C181" s="69"/>
      <c r="D181" s="70"/>
      <c r="E181" s="68"/>
      <c r="F181" s="68"/>
      <c r="G181" s="68"/>
      <c r="H181" s="68"/>
      <c r="I181" s="68"/>
      <c r="J181" s="68"/>
      <c r="K181" s="68"/>
      <c r="L181" s="68"/>
      <c r="M181" s="68"/>
      <c r="N181" s="70"/>
      <c r="O181" s="70"/>
      <c r="P181" s="70"/>
      <c r="Q181" s="70"/>
      <c r="R181" s="70"/>
      <c r="S181" s="70"/>
      <c r="T181" s="70"/>
      <c r="U181" s="70"/>
      <c r="V181" s="70"/>
      <c r="W181" s="70"/>
      <c r="X181" s="70"/>
      <c r="Y181" s="70"/>
      <c r="Z181" s="70"/>
      <c r="AA181" s="70"/>
      <c r="AB181" s="70"/>
      <c r="AC181" s="70"/>
      <c r="AD181" s="70"/>
      <c r="AE181" s="70"/>
      <c r="AF181" s="70"/>
      <c r="AG181" s="70"/>
      <c r="AH181" s="68"/>
      <c r="AI181" s="19"/>
      <c r="AJ181" s="71"/>
      <c r="AK181" s="71"/>
      <c r="AL181" s="71"/>
      <c r="AM181" s="71"/>
      <c r="AN181" s="71"/>
      <c r="AO181" s="71"/>
      <c r="AP181" s="71"/>
      <c r="AQ181" s="71"/>
      <c r="AR181" s="71"/>
      <c r="AS181" s="70"/>
      <c r="AT181" s="68"/>
      <c r="AU181" s="68"/>
      <c r="AV181" s="68"/>
      <c r="AW181" s="68"/>
      <c r="AX181" s="68"/>
      <c r="AY181" s="68"/>
      <c r="AZ181" s="70"/>
      <c r="BA181" s="166"/>
      <c r="BB181" s="70"/>
      <c r="BC181" s="70"/>
      <c r="BD181" s="68"/>
      <c r="BE181" s="70"/>
      <c r="BF181" s="70"/>
      <c r="BG181" s="70"/>
      <c r="BH181" s="70"/>
      <c r="BI181" s="70"/>
      <c r="BJ181" s="70"/>
      <c r="BK181" s="70"/>
    </row>
    <row r="182" spans="1:63" ht="13.5" customHeight="1">
      <c r="A182" s="68"/>
      <c r="B182" s="68"/>
      <c r="C182" s="69"/>
      <c r="D182" s="70"/>
      <c r="E182" s="68"/>
      <c r="F182" s="68"/>
      <c r="G182" s="68"/>
      <c r="H182" s="68"/>
      <c r="I182" s="68"/>
      <c r="J182" s="68"/>
      <c r="K182" s="68"/>
      <c r="L182" s="68"/>
      <c r="M182" s="68"/>
      <c r="N182" s="70"/>
      <c r="O182" s="70"/>
      <c r="P182" s="70"/>
      <c r="Q182" s="70"/>
      <c r="R182" s="70"/>
      <c r="S182" s="70"/>
      <c r="T182" s="70"/>
      <c r="U182" s="70"/>
      <c r="V182" s="70"/>
      <c r="W182" s="70"/>
      <c r="X182" s="70"/>
      <c r="Y182" s="70"/>
      <c r="Z182" s="70"/>
      <c r="AA182" s="70"/>
      <c r="AB182" s="70"/>
      <c r="AC182" s="70"/>
      <c r="AD182" s="70"/>
      <c r="AE182" s="70"/>
      <c r="AF182" s="70"/>
      <c r="AG182" s="70"/>
      <c r="AH182" s="68"/>
      <c r="AI182" s="19"/>
      <c r="AJ182" s="71"/>
      <c r="AK182" s="71"/>
      <c r="AL182" s="71"/>
      <c r="AM182" s="71"/>
      <c r="AN182" s="71"/>
      <c r="AO182" s="71"/>
      <c r="AP182" s="71"/>
      <c r="AQ182" s="71"/>
      <c r="AR182" s="71"/>
      <c r="AS182" s="70"/>
      <c r="AT182" s="68"/>
      <c r="AU182" s="68"/>
      <c r="AV182" s="68"/>
      <c r="AW182" s="68"/>
      <c r="AX182" s="68"/>
      <c r="AY182" s="68"/>
      <c r="AZ182" s="70"/>
      <c r="BA182" s="166"/>
      <c r="BB182" s="70"/>
      <c r="BC182" s="70"/>
      <c r="BD182" s="68"/>
      <c r="BE182" s="70"/>
      <c r="BF182" s="70"/>
      <c r="BG182" s="70"/>
      <c r="BH182" s="70"/>
      <c r="BI182" s="70"/>
      <c r="BJ182" s="70"/>
      <c r="BK182" s="70"/>
    </row>
    <row r="183" spans="1:63" ht="13.5" customHeight="1">
      <c r="A183" s="68"/>
      <c r="B183" s="68"/>
      <c r="C183" s="69"/>
      <c r="D183" s="70"/>
      <c r="E183" s="68"/>
      <c r="F183" s="68"/>
      <c r="G183" s="68"/>
      <c r="H183" s="68"/>
      <c r="I183" s="68"/>
      <c r="J183" s="68"/>
      <c r="K183" s="68"/>
      <c r="L183" s="68"/>
      <c r="M183" s="68"/>
      <c r="N183" s="70"/>
      <c r="O183" s="70"/>
      <c r="P183" s="70"/>
      <c r="Q183" s="70"/>
      <c r="R183" s="70"/>
      <c r="S183" s="70"/>
      <c r="T183" s="70"/>
      <c r="U183" s="70"/>
      <c r="V183" s="70"/>
      <c r="W183" s="70"/>
      <c r="X183" s="70"/>
      <c r="Y183" s="70"/>
      <c r="Z183" s="70"/>
      <c r="AA183" s="70"/>
      <c r="AB183" s="70"/>
      <c r="AC183" s="70"/>
      <c r="AD183" s="70"/>
      <c r="AE183" s="70"/>
      <c r="AF183" s="70"/>
      <c r="AG183" s="70"/>
      <c r="AH183" s="68"/>
      <c r="AI183" s="19"/>
      <c r="AJ183" s="71"/>
      <c r="AK183" s="71"/>
      <c r="AL183" s="71"/>
      <c r="AM183" s="71"/>
      <c r="AN183" s="71"/>
      <c r="AO183" s="71"/>
      <c r="AP183" s="71"/>
      <c r="AQ183" s="71"/>
      <c r="AR183" s="71"/>
      <c r="AS183" s="70"/>
      <c r="AT183" s="68"/>
      <c r="AU183" s="68"/>
      <c r="AV183" s="68"/>
      <c r="AW183" s="68"/>
      <c r="AX183" s="68"/>
      <c r="AY183" s="68"/>
      <c r="AZ183" s="70"/>
      <c r="BA183" s="166"/>
      <c r="BB183" s="70"/>
      <c r="BC183" s="70"/>
      <c r="BD183" s="68"/>
      <c r="BE183" s="70"/>
      <c r="BF183" s="70"/>
      <c r="BG183" s="70"/>
      <c r="BH183" s="70"/>
      <c r="BI183" s="70"/>
      <c r="BJ183" s="70"/>
      <c r="BK183" s="70"/>
    </row>
    <row r="184" spans="1:63" ht="13.5" customHeight="1">
      <c r="A184" s="68"/>
      <c r="B184" s="68"/>
      <c r="C184" s="69"/>
      <c r="D184" s="70"/>
      <c r="E184" s="68"/>
      <c r="F184" s="68"/>
      <c r="G184" s="68"/>
      <c r="H184" s="68"/>
      <c r="I184" s="68"/>
      <c r="J184" s="68"/>
      <c r="K184" s="68"/>
      <c r="L184" s="68"/>
      <c r="M184" s="68"/>
      <c r="N184" s="70"/>
      <c r="O184" s="70"/>
      <c r="P184" s="70"/>
      <c r="Q184" s="70"/>
      <c r="R184" s="70"/>
      <c r="S184" s="70"/>
      <c r="T184" s="70"/>
      <c r="U184" s="70"/>
      <c r="V184" s="70"/>
      <c r="W184" s="70"/>
      <c r="X184" s="70"/>
      <c r="Y184" s="70"/>
      <c r="Z184" s="70"/>
      <c r="AA184" s="70"/>
      <c r="AB184" s="70"/>
      <c r="AC184" s="70"/>
      <c r="AD184" s="70"/>
      <c r="AE184" s="70"/>
      <c r="AF184" s="70"/>
      <c r="AG184" s="70"/>
      <c r="AH184" s="68"/>
      <c r="AI184" s="19"/>
      <c r="AJ184" s="71"/>
      <c r="AK184" s="71"/>
      <c r="AL184" s="71"/>
      <c r="AM184" s="71"/>
      <c r="AN184" s="71"/>
      <c r="AO184" s="71"/>
      <c r="AP184" s="71"/>
      <c r="AQ184" s="71"/>
      <c r="AR184" s="71"/>
      <c r="AS184" s="70"/>
      <c r="AT184" s="68"/>
      <c r="AU184" s="68"/>
      <c r="AV184" s="68"/>
      <c r="AW184" s="68"/>
      <c r="AX184" s="68"/>
      <c r="AY184" s="68"/>
      <c r="AZ184" s="70"/>
      <c r="BA184" s="166"/>
      <c r="BB184" s="70"/>
      <c r="BC184" s="70"/>
      <c r="BD184" s="68"/>
      <c r="BE184" s="70"/>
      <c r="BF184" s="70"/>
      <c r="BG184" s="70"/>
      <c r="BH184" s="70"/>
      <c r="BI184" s="70"/>
      <c r="BJ184" s="70"/>
      <c r="BK184" s="70"/>
    </row>
    <row r="185" spans="1:63" ht="13.5" customHeight="1">
      <c r="A185" s="68"/>
      <c r="B185" s="68"/>
      <c r="C185" s="69"/>
      <c r="D185" s="70"/>
      <c r="E185" s="68"/>
      <c r="F185" s="68"/>
      <c r="G185" s="68"/>
      <c r="H185" s="68"/>
      <c r="I185" s="68"/>
      <c r="J185" s="68"/>
      <c r="K185" s="68"/>
      <c r="L185" s="68"/>
      <c r="M185" s="68"/>
      <c r="N185" s="70"/>
      <c r="O185" s="70"/>
      <c r="P185" s="70"/>
      <c r="Q185" s="70"/>
      <c r="R185" s="70"/>
      <c r="S185" s="70"/>
      <c r="T185" s="70"/>
      <c r="U185" s="70"/>
      <c r="V185" s="70"/>
      <c r="W185" s="70"/>
      <c r="X185" s="70"/>
      <c r="Y185" s="70"/>
      <c r="Z185" s="70"/>
      <c r="AA185" s="70"/>
      <c r="AB185" s="70"/>
      <c r="AC185" s="70"/>
      <c r="AD185" s="70"/>
      <c r="AE185" s="70"/>
      <c r="AF185" s="70"/>
      <c r="AG185" s="70"/>
      <c r="AH185" s="68"/>
      <c r="AI185" s="19"/>
      <c r="AJ185" s="71"/>
      <c r="AK185" s="71"/>
      <c r="AL185" s="71"/>
      <c r="AM185" s="71"/>
      <c r="AN185" s="71"/>
      <c r="AO185" s="71"/>
      <c r="AP185" s="71"/>
      <c r="AQ185" s="71"/>
      <c r="AR185" s="71"/>
      <c r="AS185" s="70"/>
      <c r="AT185" s="68"/>
      <c r="AU185" s="68"/>
      <c r="AV185" s="68"/>
      <c r="AW185" s="68"/>
      <c r="AX185" s="68"/>
      <c r="AY185" s="68"/>
      <c r="AZ185" s="70"/>
      <c r="BA185" s="166"/>
      <c r="BB185" s="70"/>
      <c r="BC185" s="70"/>
      <c r="BD185" s="68"/>
      <c r="BE185" s="70"/>
      <c r="BF185" s="70"/>
      <c r="BG185" s="70"/>
      <c r="BH185" s="70"/>
      <c r="BI185" s="70"/>
      <c r="BJ185" s="70"/>
      <c r="BK185" s="70"/>
    </row>
    <row r="186" spans="1:63" ht="13.5" customHeight="1">
      <c r="A186" s="68"/>
      <c r="B186" s="68"/>
      <c r="C186" s="69"/>
      <c r="D186" s="70"/>
      <c r="E186" s="68"/>
      <c r="F186" s="68"/>
      <c r="G186" s="68"/>
      <c r="H186" s="68"/>
      <c r="I186" s="68"/>
      <c r="J186" s="68"/>
      <c r="K186" s="68"/>
      <c r="L186" s="68"/>
      <c r="M186" s="68"/>
      <c r="N186" s="70"/>
      <c r="O186" s="70"/>
      <c r="P186" s="70"/>
      <c r="Q186" s="70"/>
      <c r="R186" s="70"/>
      <c r="S186" s="70"/>
      <c r="T186" s="70"/>
      <c r="U186" s="70"/>
      <c r="V186" s="70"/>
      <c r="W186" s="70"/>
      <c r="X186" s="70"/>
      <c r="Y186" s="70"/>
      <c r="Z186" s="70"/>
      <c r="AA186" s="70"/>
      <c r="AB186" s="70"/>
      <c r="AC186" s="70"/>
      <c r="AD186" s="70"/>
      <c r="AE186" s="70"/>
      <c r="AF186" s="70"/>
      <c r="AG186" s="70"/>
      <c r="AH186" s="68"/>
      <c r="AI186" s="19"/>
      <c r="AJ186" s="71"/>
      <c r="AK186" s="71"/>
      <c r="AL186" s="71"/>
      <c r="AM186" s="71"/>
      <c r="AN186" s="71"/>
      <c r="AO186" s="71"/>
      <c r="AP186" s="71"/>
      <c r="AQ186" s="71"/>
      <c r="AR186" s="71"/>
      <c r="AS186" s="70"/>
      <c r="AT186" s="68"/>
      <c r="AU186" s="68"/>
      <c r="AV186" s="68"/>
      <c r="AW186" s="68"/>
      <c r="AX186" s="68"/>
      <c r="AY186" s="68"/>
      <c r="AZ186" s="70"/>
      <c r="BA186" s="166"/>
      <c r="BB186" s="70"/>
      <c r="BC186" s="70"/>
      <c r="BD186" s="68"/>
      <c r="BE186" s="70"/>
      <c r="BF186" s="70"/>
      <c r="BG186" s="70"/>
      <c r="BH186" s="70"/>
      <c r="BI186" s="70"/>
      <c r="BJ186" s="70"/>
      <c r="BK186" s="70"/>
    </row>
    <row r="187" spans="1:63" ht="13.5" customHeight="1">
      <c r="A187" s="68"/>
      <c r="B187" s="68"/>
      <c r="C187" s="69"/>
      <c r="D187" s="70"/>
      <c r="E187" s="68"/>
      <c r="F187" s="68"/>
      <c r="G187" s="68"/>
      <c r="H187" s="68"/>
      <c r="I187" s="68"/>
      <c r="J187" s="68"/>
      <c r="K187" s="68"/>
      <c r="L187" s="68"/>
      <c r="M187" s="68"/>
      <c r="N187" s="70"/>
      <c r="O187" s="70"/>
      <c r="P187" s="70"/>
      <c r="Q187" s="70"/>
      <c r="R187" s="70"/>
      <c r="S187" s="70"/>
      <c r="T187" s="70"/>
      <c r="U187" s="70"/>
      <c r="V187" s="70"/>
      <c r="W187" s="70"/>
      <c r="X187" s="70"/>
      <c r="Y187" s="70"/>
      <c r="Z187" s="70"/>
      <c r="AA187" s="70"/>
      <c r="AB187" s="70"/>
      <c r="AC187" s="70"/>
      <c r="AD187" s="70"/>
      <c r="AE187" s="70"/>
      <c r="AF187" s="70"/>
      <c r="AG187" s="70"/>
      <c r="AH187" s="68"/>
      <c r="AI187" s="19"/>
      <c r="AJ187" s="71"/>
      <c r="AK187" s="71"/>
      <c r="AL187" s="71"/>
      <c r="AM187" s="71"/>
      <c r="AN187" s="71"/>
      <c r="AO187" s="71"/>
      <c r="AP187" s="71"/>
      <c r="AQ187" s="71"/>
      <c r="AR187" s="71"/>
      <c r="AS187" s="70"/>
      <c r="AT187" s="68"/>
      <c r="AU187" s="68"/>
      <c r="AV187" s="68"/>
      <c r="AW187" s="68"/>
      <c r="AX187" s="68"/>
      <c r="AY187" s="68"/>
      <c r="AZ187" s="70"/>
      <c r="BA187" s="166"/>
      <c r="BB187" s="70"/>
      <c r="BC187" s="70"/>
      <c r="BD187" s="68"/>
      <c r="BE187" s="70"/>
      <c r="BF187" s="70"/>
      <c r="BG187" s="70"/>
      <c r="BH187" s="70"/>
      <c r="BI187" s="70"/>
      <c r="BJ187" s="70"/>
      <c r="BK187" s="70"/>
    </row>
    <row r="188" spans="1:63" ht="13.5" customHeight="1">
      <c r="A188" s="68"/>
      <c r="B188" s="68"/>
      <c r="C188" s="69"/>
      <c r="D188" s="70"/>
      <c r="E188" s="68"/>
      <c r="F188" s="68"/>
      <c r="G188" s="68"/>
      <c r="H188" s="68"/>
      <c r="I188" s="68"/>
      <c r="J188" s="68"/>
      <c r="K188" s="68"/>
      <c r="L188" s="68"/>
      <c r="M188" s="68"/>
      <c r="N188" s="70"/>
      <c r="O188" s="70"/>
      <c r="P188" s="70"/>
      <c r="Q188" s="70"/>
      <c r="R188" s="70"/>
      <c r="S188" s="70"/>
      <c r="T188" s="70"/>
      <c r="U188" s="70"/>
      <c r="V188" s="70"/>
      <c r="W188" s="70"/>
      <c r="X188" s="70"/>
      <c r="Y188" s="70"/>
      <c r="Z188" s="70"/>
      <c r="AA188" s="70"/>
      <c r="AB188" s="70"/>
      <c r="AC188" s="70"/>
      <c r="AD188" s="70"/>
      <c r="AE188" s="70"/>
      <c r="AF188" s="70"/>
      <c r="AG188" s="70"/>
      <c r="AH188" s="68"/>
      <c r="AI188" s="19"/>
      <c r="AJ188" s="71"/>
      <c r="AK188" s="71"/>
      <c r="AL188" s="71"/>
      <c r="AM188" s="71"/>
      <c r="AN188" s="71"/>
      <c r="AO188" s="71"/>
      <c r="AP188" s="71"/>
      <c r="AQ188" s="71"/>
      <c r="AR188" s="71"/>
      <c r="AS188" s="70"/>
      <c r="AT188" s="68"/>
      <c r="AU188" s="68"/>
      <c r="AV188" s="68"/>
      <c r="AW188" s="68"/>
      <c r="AX188" s="68"/>
      <c r="AY188" s="68"/>
      <c r="AZ188" s="70"/>
      <c r="BA188" s="166"/>
      <c r="BB188" s="70"/>
      <c r="BC188" s="70"/>
      <c r="BD188" s="68"/>
      <c r="BE188" s="70"/>
      <c r="BF188" s="70"/>
      <c r="BG188" s="70"/>
      <c r="BH188" s="70"/>
      <c r="BI188" s="70"/>
      <c r="BJ188" s="70"/>
      <c r="BK188" s="70"/>
    </row>
    <row r="189" spans="1:63" ht="13.5" customHeight="1">
      <c r="A189" s="68"/>
      <c r="B189" s="68"/>
      <c r="C189" s="69"/>
      <c r="D189" s="70"/>
      <c r="E189" s="68"/>
      <c r="F189" s="68"/>
      <c r="G189" s="68"/>
      <c r="H189" s="68"/>
      <c r="I189" s="68"/>
      <c r="J189" s="68"/>
      <c r="K189" s="68"/>
      <c r="L189" s="68"/>
      <c r="M189" s="68"/>
      <c r="N189" s="70"/>
      <c r="O189" s="70"/>
      <c r="P189" s="70"/>
      <c r="Q189" s="70"/>
      <c r="R189" s="70"/>
      <c r="S189" s="70"/>
      <c r="T189" s="70"/>
      <c r="U189" s="70"/>
      <c r="V189" s="70"/>
      <c r="W189" s="70"/>
      <c r="X189" s="70"/>
      <c r="Y189" s="70"/>
      <c r="Z189" s="70"/>
      <c r="AA189" s="70"/>
      <c r="AB189" s="70"/>
      <c r="AC189" s="70"/>
      <c r="AD189" s="70"/>
      <c r="AE189" s="70"/>
      <c r="AF189" s="70"/>
      <c r="AG189" s="70"/>
      <c r="AH189" s="68"/>
      <c r="AI189" s="19"/>
      <c r="AJ189" s="71"/>
      <c r="AK189" s="71"/>
      <c r="AL189" s="71"/>
      <c r="AM189" s="71"/>
      <c r="AN189" s="71"/>
      <c r="AO189" s="71"/>
      <c r="AP189" s="71"/>
      <c r="AQ189" s="71"/>
      <c r="AR189" s="71"/>
      <c r="AS189" s="70"/>
      <c r="AT189" s="68"/>
      <c r="AU189" s="68"/>
      <c r="AV189" s="68"/>
      <c r="AW189" s="68"/>
      <c r="AX189" s="68"/>
      <c r="AY189" s="68"/>
      <c r="AZ189" s="70"/>
      <c r="BA189" s="166"/>
      <c r="BB189" s="70"/>
      <c r="BC189" s="70"/>
      <c r="BD189" s="68"/>
      <c r="BE189" s="70"/>
      <c r="BF189" s="70"/>
      <c r="BG189" s="70"/>
      <c r="BH189" s="70"/>
      <c r="BI189" s="70"/>
      <c r="BJ189" s="70"/>
      <c r="BK189" s="70"/>
    </row>
    <row r="190" spans="1:63" ht="13.5" customHeight="1">
      <c r="A190" s="68"/>
      <c r="B190" s="68"/>
      <c r="C190" s="69"/>
      <c r="D190" s="70"/>
      <c r="E190" s="68"/>
      <c r="F190" s="68"/>
      <c r="G190" s="68"/>
      <c r="H190" s="68"/>
      <c r="I190" s="68"/>
      <c r="J190" s="68"/>
      <c r="K190" s="68"/>
      <c r="L190" s="68"/>
      <c r="M190" s="68"/>
      <c r="N190" s="70"/>
      <c r="O190" s="70"/>
      <c r="P190" s="70"/>
      <c r="Q190" s="70"/>
      <c r="R190" s="70"/>
      <c r="S190" s="70"/>
      <c r="T190" s="70"/>
      <c r="U190" s="70"/>
      <c r="V190" s="70"/>
      <c r="W190" s="70"/>
      <c r="X190" s="70"/>
      <c r="Y190" s="70"/>
      <c r="Z190" s="70"/>
      <c r="AA190" s="70"/>
      <c r="AB190" s="70"/>
      <c r="AC190" s="70"/>
      <c r="AD190" s="70"/>
      <c r="AE190" s="70"/>
      <c r="AF190" s="70"/>
      <c r="AG190" s="70"/>
      <c r="AH190" s="68"/>
      <c r="AI190" s="19"/>
      <c r="AJ190" s="71"/>
      <c r="AK190" s="71"/>
      <c r="AL190" s="71"/>
      <c r="AM190" s="71"/>
      <c r="AN190" s="71"/>
      <c r="AO190" s="71"/>
      <c r="AP190" s="71"/>
      <c r="AQ190" s="71"/>
      <c r="AR190" s="71"/>
      <c r="AS190" s="70"/>
      <c r="AT190" s="68"/>
      <c r="AU190" s="68"/>
      <c r="AV190" s="68"/>
      <c r="AW190" s="68"/>
      <c r="AX190" s="68"/>
      <c r="AY190" s="68"/>
      <c r="AZ190" s="70"/>
      <c r="BA190" s="166"/>
      <c r="BB190" s="70"/>
      <c r="BC190" s="70"/>
      <c r="BD190" s="68"/>
      <c r="BE190" s="70"/>
      <c r="BF190" s="70"/>
      <c r="BG190" s="70"/>
      <c r="BH190" s="70"/>
      <c r="BI190" s="70"/>
      <c r="BJ190" s="70"/>
      <c r="BK190" s="70"/>
    </row>
    <row r="191" spans="1:63" ht="13.5" customHeight="1">
      <c r="A191" s="68"/>
      <c r="B191" s="68"/>
      <c r="C191" s="69"/>
      <c r="D191" s="70"/>
      <c r="E191" s="68"/>
      <c r="F191" s="68"/>
      <c r="G191" s="68"/>
      <c r="H191" s="68"/>
      <c r="I191" s="68"/>
      <c r="J191" s="68"/>
      <c r="K191" s="68"/>
      <c r="L191" s="68"/>
      <c r="M191" s="68"/>
      <c r="N191" s="70"/>
      <c r="O191" s="70"/>
      <c r="P191" s="70"/>
      <c r="Q191" s="70"/>
      <c r="R191" s="70"/>
      <c r="S191" s="70"/>
      <c r="T191" s="70"/>
      <c r="U191" s="70"/>
      <c r="V191" s="70"/>
      <c r="W191" s="70"/>
      <c r="X191" s="70"/>
      <c r="Y191" s="70"/>
      <c r="Z191" s="70"/>
      <c r="AA191" s="70"/>
      <c r="AB191" s="70"/>
      <c r="AC191" s="70"/>
      <c r="AD191" s="70"/>
      <c r="AE191" s="70"/>
      <c r="AF191" s="70"/>
      <c r="AG191" s="70"/>
      <c r="AH191" s="68"/>
      <c r="AI191" s="19"/>
      <c r="AJ191" s="71"/>
      <c r="AK191" s="71"/>
      <c r="AL191" s="71"/>
      <c r="AM191" s="71"/>
      <c r="AN191" s="71"/>
      <c r="AO191" s="71"/>
      <c r="AP191" s="71"/>
      <c r="AQ191" s="71"/>
      <c r="AR191" s="71"/>
      <c r="AS191" s="70"/>
      <c r="AT191" s="68"/>
      <c r="AU191" s="68"/>
      <c r="AV191" s="68"/>
      <c r="AW191" s="68"/>
      <c r="AX191" s="68"/>
      <c r="AY191" s="68"/>
      <c r="AZ191" s="70"/>
      <c r="BA191" s="166"/>
      <c r="BB191" s="70"/>
      <c r="BC191" s="70"/>
      <c r="BD191" s="68"/>
      <c r="BE191" s="70"/>
      <c r="BF191" s="70"/>
      <c r="BG191" s="70"/>
      <c r="BH191" s="70"/>
      <c r="BI191" s="70"/>
      <c r="BJ191" s="70"/>
      <c r="BK191" s="70"/>
    </row>
    <row r="192" spans="1:63" ht="13.5" customHeight="1">
      <c r="A192" s="68"/>
      <c r="B192" s="68"/>
      <c r="C192" s="69"/>
      <c r="D192" s="70"/>
      <c r="E192" s="68"/>
      <c r="F192" s="68"/>
      <c r="G192" s="68"/>
      <c r="H192" s="68"/>
      <c r="I192" s="68"/>
      <c r="J192" s="68"/>
      <c r="K192" s="68"/>
      <c r="L192" s="68"/>
      <c r="M192" s="68"/>
      <c r="N192" s="70"/>
      <c r="O192" s="70"/>
      <c r="P192" s="70"/>
      <c r="Q192" s="70"/>
      <c r="R192" s="70"/>
      <c r="S192" s="70"/>
      <c r="T192" s="70"/>
      <c r="U192" s="70"/>
      <c r="V192" s="70"/>
      <c r="W192" s="70"/>
      <c r="X192" s="70"/>
      <c r="Y192" s="70"/>
      <c r="Z192" s="70"/>
      <c r="AA192" s="70"/>
      <c r="AB192" s="70"/>
      <c r="AC192" s="70"/>
      <c r="AD192" s="70"/>
      <c r="AE192" s="70"/>
      <c r="AF192" s="70"/>
      <c r="AG192" s="70"/>
      <c r="AH192" s="68"/>
      <c r="AI192" s="19"/>
      <c r="AJ192" s="71"/>
      <c r="AK192" s="71"/>
      <c r="AL192" s="71"/>
      <c r="AM192" s="71"/>
      <c r="AN192" s="71"/>
      <c r="AO192" s="71"/>
      <c r="AP192" s="71"/>
      <c r="AQ192" s="71"/>
      <c r="AR192" s="71"/>
      <c r="AS192" s="70"/>
      <c r="AT192" s="68"/>
      <c r="AU192" s="68"/>
      <c r="AV192" s="68"/>
      <c r="AW192" s="68"/>
      <c r="AX192" s="68"/>
      <c r="AY192" s="68"/>
      <c r="AZ192" s="70"/>
      <c r="BA192" s="166"/>
      <c r="BB192" s="70"/>
      <c r="BC192" s="70"/>
      <c r="BD192" s="68"/>
      <c r="BE192" s="70"/>
      <c r="BF192" s="70"/>
      <c r="BG192" s="70"/>
      <c r="BH192" s="70"/>
      <c r="BI192" s="70"/>
      <c r="BJ192" s="70"/>
      <c r="BK192" s="70"/>
    </row>
    <row r="193" spans="1:63" ht="13.5" customHeight="1">
      <c r="A193" s="68"/>
      <c r="B193" s="68"/>
      <c r="C193" s="69"/>
      <c r="D193" s="70"/>
      <c r="E193" s="68"/>
      <c r="F193" s="68"/>
      <c r="G193" s="68"/>
      <c r="H193" s="68"/>
      <c r="I193" s="68"/>
      <c r="J193" s="68"/>
      <c r="K193" s="68"/>
      <c r="L193" s="68"/>
      <c r="M193" s="68"/>
      <c r="N193" s="70"/>
      <c r="O193" s="70"/>
      <c r="P193" s="70"/>
      <c r="Q193" s="70"/>
      <c r="R193" s="70"/>
      <c r="S193" s="70"/>
      <c r="T193" s="70"/>
      <c r="U193" s="70"/>
      <c r="V193" s="70"/>
      <c r="W193" s="70"/>
      <c r="X193" s="70"/>
      <c r="Y193" s="70"/>
      <c r="Z193" s="70"/>
      <c r="AA193" s="70"/>
      <c r="AB193" s="70"/>
      <c r="AC193" s="70"/>
      <c r="AD193" s="70"/>
      <c r="AE193" s="70"/>
      <c r="AF193" s="70"/>
      <c r="AG193" s="70"/>
      <c r="AH193" s="68"/>
      <c r="AI193" s="19"/>
      <c r="AJ193" s="71"/>
      <c r="AK193" s="71"/>
      <c r="AL193" s="71"/>
      <c r="AM193" s="71"/>
      <c r="AN193" s="71"/>
      <c r="AO193" s="71"/>
      <c r="AP193" s="71"/>
      <c r="AQ193" s="71"/>
      <c r="AR193" s="71"/>
      <c r="AS193" s="70"/>
      <c r="AT193" s="68"/>
      <c r="AU193" s="68"/>
      <c r="AV193" s="68"/>
      <c r="AW193" s="68"/>
      <c r="AX193" s="68"/>
      <c r="AY193" s="68"/>
      <c r="AZ193" s="70"/>
      <c r="BA193" s="166"/>
      <c r="BB193" s="70"/>
      <c r="BC193" s="70"/>
      <c r="BD193" s="68"/>
      <c r="BE193" s="70"/>
      <c r="BF193" s="70"/>
      <c r="BG193" s="70"/>
      <c r="BH193" s="70"/>
      <c r="BI193" s="70"/>
      <c r="BJ193" s="70"/>
      <c r="BK193" s="70"/>
    </row>
    <row r="194" spans="1:63" ht="13.5" customHeight="1">
      <c r="A194" s="68"/>
      <c r="B194" s="68"/>
      <c r="C194" s="69"/>
      <c r="D194" s="70"/>
      <c r="E194" s="68"/>
      <c r="F194" s="68"/>
      <c r="G194" s="68"/>
      <c r="H194" s="68"/>
      <c r="I194" s="68"/>
      <c r="J194" s="68"/>
      <c r="K194" s="68"/>
      <c r="L194" s="68"/>
      <c r="M194" s="68"/>
      <c r="N194" s="70"/>
      <c r="O194" s="70"/>
      <c r="P194" s="70"/>
      <c r="Q194" s="70"/>
      <c r="R194" s="70"/>
      <c r="S194" s="70"/>
      <c r="T194" s="70"/>
      <c r="U194" s="70"/>
      <c r="V194" s="70"/>
      <c r="W194" s="70"/>
      <c r="X194" s="70"/>
      <c r="Y194" s="70"/>
      <c r="Z194" s="70"/>
      <c r="AA194" s="70"/>
      <c r="AB194" s="70"/>
      <c r="AC194" s="70"/>
      <c r="AD194" s="70"/>
      <c r="AE194" s="70"/>
      <c r="AF194" s="70"/>
      <c r="AG194" s="70"/>
      <c r="AH194" s="68"/>
      <c r="AI194" s="19"/>
      <c r="AJ194" s="71"/>
      <c r="AK194" s="71"/>
      <c r="AL194" s="71"/>
      <c r="AM194" s="71"/>
      <c r="AN194" s="71"/>
      <c r="AO194" s="71"/>
      <c r="AP194" s="71"/>
      <c r="AQ194" s="71"/>
      <c r="AR194" s="71"/>
      <c r="AS194" s="70"/>
      <c r="AT194" s="68"/>
      <c r="AU194" s="68"/>
      <c r="AV194" s="68"/>
      <c r="AW194" s="68"/>
      <c r="AX194" s="68"/>
      <c r="AY194" s="68"/>
      <c r="AZ194" s="70"/>
      <c r="BA194" s="166"/>
      <c r="BB194" s="70"/>
      <c r="BC194" s="70"/>
      <c r="BD194" s="68"/>
      <c r="BE194" s="70"/>
      <c r="BF194" s="70"/>
      <c r="BG194" s="70"/>
      <c r="BH194" s="70"/>
      <c r="BI194" s="70"/>
      <c r="BJ194" s="70"/>
      <c r="BK194" s="70"/>
    </row>
    <row r="195" spans="1:63" ht="13.5" customHeight="1">
      <c r="A195" s="68"/>
      <c r="B195" s="68"/>
      <c r="C195" s="69"/>
      <c r="D195" s="70"/>
      <c r="E195" s="68"/>
      <c r="F195" s="68"/>
      <c r="G195" s="68"/>
      <c r="H195" s="68"/>
      <c r="I195" s="68"/>
      <c r="J195" s="68"/>
      <c r="K195" s="68"/>
      <c r="L195" s="68"/>
      <c r="M195" s="68"/>
      <c r="N195" s="70"/>
      <c r="O195" s="70"/>
      <c r="P195" s="70"/>
      <c r="Q195" s="70"/>
      <c r="R195" s="70"/>
      <c r="S195" s="70"/>
      <c r="T195" s="70"/>
      <c r="U195" s="70"/>
      <c r="V195" s="70"/>
      <c r="W195" s="70"/>
      <c r="X195" s="70"/>
      <c r="Y195" s="70"/>
      <c r="Z195" s="70"/>
      <c r="AA195" s="70"/>
      <c r="AB195" s="70"/>
      <c r="AC195" s="70"/>
      <c r="AD195" s="70"/>
      <c r="AE195" s="70"/>
      <c r="AF195" s="70"/>
      <c r="AG195" s="70"/>
      <c r="AH195" s="68"/>
      <c r="AI195" s="19"/>
      <c r="AJ195" s="71"/>
      <c r="AK195" s="71"/>
      <c r="AL195" s="71"/>
      <c r="AM195" s="71"/>
      <c r="AN195" s="71"/>
      <c r="AO195" s="71"/>
      <c r="AP195" s="71"/>
      <c r="AQ195" s="71"/>
      <c r="AR195" s="71"/>
      <c r="AS195" s="70"/>
      <c r="AT195" s="68"/>
      <c r="AU195" s="68"/>
      <c r="AV195" s="68"/>
      <c r="AW195" s="68"/>
      <c r="AX195" s="68"/>
      <c r="AY195" s="68"/>
      <c r="AZ195" s="70"/>
      <c r="BA195" s="166"/>
      <c r="BB195" s="70"/>
      <c r="BC195" s="70"/>
      <c r="BD195" s="68"/>
      <c r="BE195" s="70"/>
      <c r="BF195" s="70"/>
      <c r="BG195" s="70"/>
      <c r="BH195" s="70"/>
      <c r="BI195" s="70"/>
      <c r="BJ195" s="70"/>
      <c r="BK195" s="70"/>
    </row>
    <row r="196" spans="1:63" ht="13.5" customHeight="1">
      <c r="A196" s="68"/>
      <c r="B196" s="68"/>
      <c r="C196" s="69"/>
      <c r="D196" s="70"/>
      <c r="E196" s="68"/>
      <c r="F196" s="68"/>
      <c r="G196" s="68"/>
      <c r="H196" s="68"/>
      <c r="I196" s="68"/>
      <c r="J196" s="68"/>
      <c r="K196" s="68"/>
      <c r="L196" s="68"/>
      <c r="M196" s="68"/>
      <c r="N196" s="70"/>
      <c r="O196" s="70"/>
      <c r="P196" s="70"/>
      <c r="Q196" s="70"/>
      <c r="R196" s="70"/>
      <c r="S196" s="70"/>
      <c r="T196" s="70"/>
      <c r="U196" s="70"/>
      <c r="V196" s="70"/>
      <c r="W196" s="70"/>
      <c r="X196" s="70"/>
      <c r="Y196" s="70"/>
      <c r="Z196" s="70"/>
      <c r="AA196" s="70"/>
      <c r="AB196" s="70"/>
      <c r="AC196" s="70"/>
      <c r="AD196" s="70"/>
      <c r="AE196" s="70"/>
      <c r="AF196" s="70"/>
      <c r="AG196" s="70"/>
      <c r="AH196" s="68"/>
      <c r="AI196" s="19"/>
      <c r="AJ196" s="71"/>
      <c r="AK196" s="71"/>
      <c r="AL196" s="71"/>
      <c r="AM196" s="71"/>
      <c r="AN196" s="71"/>
      <c r="AO196" s="71"/>
      <c r="AP196" s="71"/>
      <c r="AQ196" s="71"/>
      <c r="AR196" s="71"/>
      <c r="AS196" s="70"/>
      <c r="AT196" s="68"/>
      <c r="AU196" s="68"/>
      <c r="AV196" s="68"/>
      <c r="AW196" s="68"/>
      <c r="AX196" s="68"/>
      <c r="AY196" s="68"/>
      <c r="AZ196" s="70"/>
      <c r="BA196" s="166"/>
      <c r="BB196" s="70"/>
      <c r="BC196" s="70"/>
      <c r="BD196" s="68"/>
      <c r="BE196" s="70"/>
      <c r="BF196" s="70"/>
      <c r="BG196" s="70"/>
      <c r="BH196" s="70"/>
      <c r="BI196" s="70"/>
      <c r="BJ196" s="70"/>
      <c r="BK196" s="70"/>
    </row>
    <row r="197" spans="1:63" ht="13.5" customHeight="1">
      <c r="A197" s="68"/>
      <c r="B197" s="68"/>
      <c r="C197" s="69"/>
      <c r="D197" s="70"/>
      <c r="E197" s="68"/>
      <c r="F197" s="68"/>
      <c r="G197" s="68"/>
      <c r="H197" s="68"/>
      <c r="I197" s="68"/>
      <c r="J197" s="68"/>
      <c r="K197" s="68"/>
      <c r="L197" s="68"/>
      <c r="M197" s="68"/>
      <c r="N197" s="70"/>
      <c r="O197" s="70"/>
      <c r="P197" s="70"/>
      <c r="Q197" s="70"/>
      <c r="R197" s="70"/>
      <c r="S197" s="70"/>
      <c r="T197" s="70"/>
      <c r="U197" s="70"/>
      <c r="V197" s="70"/>
      <c r="W197" s="70"/>
      <c r="X197" s="70"/>
      <c r="Y197" s="70"/>
      <c r="Z197" s="70"/>
      <c r="AA197" s="70"/>
      <c r="AB197" s="70"/>
      <c r="AC197" s="70"/>
      <c r="AD197" s="70"/>
      <c r="AE197" s="70"/>
      <c r="AF197" s="70"/>
      <c r="AG197" s="70"/>
      <c r="AH197" s="68"/>
      <c r="AI197" s="19"/>
      <c r="AJ197" s="71"/>
      <c r="AK197" s="71"/>
      <c r="AL197" s="71"/>
      <c r="AM197" s="71"/>
      <c r="AN197" s="71"/>
      <c r="AO197" s="71"/>
      <c r="AP197" s="71"/>
      <c r="AQ197" s="71"/>
      <c r="AR197" s="71"/>
      <c r="AS197" s="70"/>
      <c r="AT197" s="68"/>
      <c r="AU197" s="68"/>
      <c r="AV197" s="68"/>
      <c r="AW197" s="68"/>
      <c r="AX197" s="68"/>
      <c r="AY197" s="68"/>
      <c r="AZ197" s="70"/>
      <c r="BA197" s="166"/>
      <c r="BB197" s="70"/>
      <c r="BC197" s="70"/>
      <c r="BD197" s="68"/>
      <c r="BE197" s="70"/>
      <c r="BF197" s="70"/>
      <c r="BG197" s="70"/>
      <c r="BH197" s="70"/>
      <c r="BI197" s="70"/>
      <c r="BJ197" s="70"/>
      <c r="BK197" s="70"/>
    </row>
    <row r="198" spans="1:63" ht="13.5" customHeight="1">
      <c r="A198" s="68"/>
      <c r="B198" s="68"/>
      <c r="C198" s="69"/>
      <c r="D198" s="70"/>
      <c r="E198" s="68"/>
      <c r="F198" s="68"/>
      <c r="G198" s="68"/>
      <c r="H198" s="68"/>
      <c r="I198" s="68"/>
      <c r="J198" s="68"/>
      <c r="K198" s="68"/>
      <c r="L198" s="68"/>
      <c r="M198" s="68"/>
      <c r="N198" s="70"/>
      <c r="O198" s="70"/>
      <c r="P198" s="70"/>
      <c r="Q198" s="70"/>
      <c r="R198" s="70"/>
      <c r="S198" s="70"/>
      <c r="T198" s="70"/>
      <c r="U198" s="70"/>
      <c r="V198" s="70"/>
      <c r="W198" s="70"/>
      <c r="X198" s="70"/>
      <c r="Y198" s="70"/>
      <c r="Z198" s="70"/>
      <c r="AA198" s="70"/>
      <c r="AB198" s="70"/>
      <c r="AC198" s="70"/>
      <c r="AD198" s="70"/>
      <c r="AE198" s="70"/>
      <c r="AF198" s="70"/>
      <c r="AG198" s="70"/>
      <c r="AH198" s="68"/>
      <c r="AI198" s="19"/>
      <c r="AJ198" s="71"/>
      <c r="AK198" s="71"/>
      <c r="AL198" s="71"/>
      <c r="AM198" s="71"/>
      <c r="AN198" s="71"/>
      <c r="AO198" s="71"/>
      <c r="AP198" s="71"/>
      <c r="AQ198" s="71"/>
      <c r="AR198" s="71"/>
      <c r="AS198" s="70"/>
      <c r="AT198" s="68"/>
      <c r="AU198" s="68"/>
      <c r="AV198" s="68"/>
      <c r="AW198" s="68"/>
      <c r="AX198" s="68"/>
      <c r="AY198" s="68"/>
      <c r="AZ198" s="70"/>
      <c r="BA198" s="166"/>
      <c r="BB198" s="70"/>
      <c r="BC198" s="70"/>
      <c r="BD198" s="68"/>
      <c r="BE198" s="70"/>
      <c r="BF198" s="70"/>
      <c r="BG198" s="70"/>
      <c r="BH198" s="70"/>
      <c r="BI198" s="70"/>
      <c r="BJ198" s="70"/>
      <c r="BK198" s="70"/>
    </row>
    <row r="199" spans="1:63" ht="13.5" customHeight="1">
      <c r="A199" s="68"/>
      <c r="B199" s="68"/>
      <c r="C199" s="69"/>
      <c r="D199" s="70"/>
      <c r="E199" s="68"/>
      <c r="F199" s="68"/>
      <c r="G199" s="68"/>
      <c r="H199" s="68"/>
      <c r="I199" s="68"/>
      <c r="J199" s="68"/>
      <c r="K199" s="68"/>
      <c r="L199" s="68"/>
      <c r="M199" s="68"/>
      <c r="N199" s="70"/>
      <c r="O199" s="70"/>
      <c r="P199" s="70"/>
      <c r="Q199" s="70"/>
      <c r="R199" s="70"/>
      <c r="S199" s="70"/>
      <c r="T199" s="70"/>
      <c r="U199" s="70"/>
      <c r="V199" s="70"/>
      <c r="W199" s="70"/>
      <c r="X199" s="70"/>
      <c r="Y199" s="70"/>
      <c r="Z199" s="70"/>
      <c r="AA199" s="70"/>
      <c r="AB199" s="70"/>
      <c r="AC199" s="70"/>
      <c r="AD199" s="70"/>
      <c r="AE199" s="70"/>
      <c r="AF199" s="70"/>
      <c r="AG199" s="70"/>
      <c r="AH199" s="68"/>
      <c r="AI199" s="19"/>
      <c r="AJ199" s="71"/>
      <c r="AK199" s="71"/>
      <c r="AL199" s="71"/>
      <c r="AM199" s="71"/>
      <c r="AN199" s="71"/>
      <c r="AO199" s="71"/>
      <c r="AP199" s="71"/>
      <c r="AQ199" s="71"/>
      <c r="AR199" s="71"/>
      <c r="AS199" s="70"/>
      <c r="AT199" s="68"/>
      <c r="AU199" s="68"/>
      <c r="AV199" s="68"/>
      <c r="AW199" s="68"/>
      <c r="AX199" s="68"/>
      <c r="AY199" s="68"/>
      <c r="AZ199" s="70"/>
      <c r="BA199" s="166"/>
      <c r="BB199" s="70"/>
      <c r="BC199" s="70"/>
      <c r="BD199" s="68"/>
      <c r="BE199" s="70"/>
      <c r="BF199" s="70"/>
      <c r="BG199" s="70"/>
      <c r="BH199" s="70"/>
      <c r="BI199" s="70"/>
      <c r="BJ199" s="70"/>
      <c r="BK199" s="70"/>
    </row>
    <row r="200" spans="1:63" ht="13.5" customHeight="1">
      <c r="A200" s="68"/>
      <c r="B200" s="68"/>
      <c r="C200" s="69"/>
      <c r="D200" s="70"/>
      <c r="E200" s="68"/>
      <c r="F200" s="68"/>
      <c r="G200" s="68"/>
      <c r="H200" s="68"/>
      <c r="I200" s="68"/>
      <c r="J200" s="68"/>
      <c r="K200" s="68"/>
      <c r="L200" s="68"/>
      <c r="M200" s="68"/>
      <c r="N200" s="70"/>
      <c r="O200" s="70"/>
      <c r="P200" s="70"/>
      <c r="Q200" s="70"/>
      <c r="R200" s="70"/>
      <c r="S200" s="70"/>
      <c r="T200" s="70"/>
      <c r="U200" s="70"/>
      <c r="V200" s="70"/>
      <c r="W200" s="70"/>
      <c r="X200" s="70"/>
      <c r="Y200" s="70"/>
      <c r="Z200" s="70"/>
      <c r="AA200" s="70"/>
      <c r="AB200" s="70"/>
      <c r="AC200" s="70"/>
      <c r="AD200" s="70"/>
      <c r="AE200" s="70"/>
      <c r="AF200" s="70"/>
      <c r="AG200" s="70"/>
      <c r="AH200" s="68"/>
      <c r="AI200" s="19"/>
      <c r="AJ200" s="71"/>
      <c r="AK200" s="71"/>
      <c r="AL200" s="71"/>
      <c r="AM200" s="71"/>
      <c r="AN200" s="71"/>
      <c r="AO200" s="71"/>
      <c r="AP200" s="71"/>
      <c r="AQ200" s="71"/>
      <c r="AR200" s="71"/>
      <c r="AS200" s="70"/>
      <c r="AT200" s="68"/>
      <c r="AU200" s="68"/>
      <c r="AV200" s="68"/>
      <c r="AW200" s="68"/>
      <c r="AX200" s="68"/>
      <c r="AY200" s="68"/>
      <c r="AZ200" s="70"/>
      <c r="BA200" s="166"/>
      <c r="BB200" s="70"/>
      <c r="BC200" s="70"/>
      <c r="BD200" s="68"/>
      <c r="BE200" s="70"/>
      <c r="BF200" s="70"/>
      <c r="BG200" s="70"/>
      <c r="BH200" s="70"/>
      <c r="BI200" s="70"/>
      <c r="BJ200" s="70"/>
      <c r="BK200" s="70"/>
    </row>
    <row r="201" spans="1:63" ht="13.5" customHeight="1">
      <c r="A201" s="68"/>
      <c r="B201" s="68"/>
      <c r="C201" s="69"/>
      <c r="D201" s="70"/>
      <c r="E201" s="68"/>
      <c r="F201" s="68"/>
      <c r="G201" s="68"/>
      <c r="H201" s="68"/>
      <c r="I201" s="68"/>
      <c r="J201" s="68"/>
      <c r="K201" s="68"/>
      <c r="L201" s="68"/>
      <c r="M201" s="68"/>
      <c r="N201" s="70"/>
      <c r="O201" s="70"/>
      <c r="P201" s="70"/>
      <c r="Q201" s="70"/>
      <c r="R201" s="70"/>
      <c r="S201" s="70"/>
      <c r="T201" s="70"/>
      <c r="U201" s="70"/>
      <c r="V201" s="70"/>
      <c r="W201" s="70"/>
      <c r="X201" s="70"/>
      <c r="Y201" s="70"/>
      <c r="Z201" s="70"/>
      <c r="AA201" s="70"/>
      <c r="AB201" s="70"/>
      <c r="AC201" s="70"/>
      <c r="AD201" s="70"/>
      <c r="AE201" s="70"/>
      <c r="AF201" s="70"/>
      <c r="AG201" s="70"/>
      <c r="AH201" s="68"/>
      <c r="AI201" s="19"/>
      <c r="AJ201" s="71"/>
      <c r="AK201" s="71"/>
      <c r="AL201" s="71"/>
      <c r="AM201" s="71"/>
      <c r="AN201" s="71"/>
      <c r="AO201" s="71"/>
      <c r="AP201" s="71"/>
      <c r="AQ201" s="71"/>
      <c r="AR201" s="71"/>
      <c r="AS201" s="70"/>
      <c r="AT201" s="68"/>
      <c r="AU201" s="68"/>
      <c r="AV201" s="68"/>
      <c r="AW201" s="68"/>
      <c r="AX201" s="68"/>
      <c r="AY201" s="68"/>
      <c r="AZ201" s="70"/>
      <c r="BA201" s="166"/>
      <c r="BB201" s="70"/>
      <c r="BC201" s="70"/>
      <c r="BD201" s="68"/>
      <c r="BE201" s="70"/>
      <c r="BF201" s="70"/>
      <c r="BG201" s="70"/>
      <c r="BH201" s="70"/>
      <c r="BI201" s="70"/>
      <c r="BJ201" s="70"/>
      <c r="BK201" s="70"/>
    </row>
    <row r="202" spans="1:63" ht="13.5" customHeight="1">
      <c r="A202" s="68"/>
      <c r="B202" s="68"/>
      <c r="C202" s="69"/>
      <c r="D202" s="70"/>
      <c r="E202" s="68"/>
      <c r="F202" s="68"/>
      <c r="G202" s="68"/>
      <c r="H202" s="68"/>
      <c r="I202" s="68"/>
      <c r="J202" s="68"/>
      <c r="K202" s="68"/>
      <c r="L202" s="68"/>
      <c r="M202" s="68"/>
      <c r="N202" s="70"/>
      <c r="O202" s="70"/>
      <c r="P202" s="70"/>
      <c r="Q202" s="70"/>
      <c r="R202" s="70"/>
      <c r="S202" s="70"/>
      <c r="T202" s="70"/>
      <c r="U202" s="70"/>
      <c r="V202" s="70"/>
      <c r="W202" s="70"/>
      <c r="X202" s="70"/>
      <c r="Y202" s="70"/>
      <c r="Z202" s="70"/>
      <c r="AA202" s="70"/>
      <c r="AB202" s="70"/>
      <c r="AC202" s="70"/>
      <c r="AD202" s="70"/>
      <c r="AE202" s="70"/>
      <c r="AF202" s="70"/>
      <c r="AG202" s="70"/>
      <c r="AH202" s="68"/>
      <c r="AI202" s="19"/>
      <c r="AJ202" s="71"/>
      <c r="AK202" s="71"/>
      <c r="AL202" s="71"/>
      <c r="AM202" s="71"/>
      <c r="AN202" s="71"/>
      <c r="AO202" s="71"/>
      <c r="AP202" s="71"/>
      <c r="AQ202" s="71"/>
      <c r="AR202" s="71"/>
      <c r="AS202" s="70"/>
      <c r="AT202" s="68"/>
      <c r="AU202" s="68"/>
      <c r="AV202" s="68"/>
      <c r="AW202" s="68"/>
      <c r="AX202" s="68"/>
      <c r="AY202" s="68"/>
      <c r="AZ202" s="70"/>
      <c r="BA202" s="166"/>
      <c r="BB202" s="70"/>
      <c r="BC202" s="70"/>
      <c r="BD202" s="68"/>
      <c r="BE202" s="70"/>
      <c r="BF202" s="70"/>
      <c r="BG202" s="70"/>
      <c r="BH202" s="70"/>
      <c r="BI202" s="70"/>
      <c r="BJ202" s="70"/>
      <c r="BK202" s="70"/>
    </row>
    <row r="203" spans="1:63" ht="13.5" customHeight="1">
      <c r="A203" s="68"/>
      <c r="B203" s="68"/>
      <c r="C203" s="69"/>
      <c r="D203" s="70"/>
      <c r="E203" s="68"/>
      <c r="F203" s="68"/>
      <c r="G203" s="68"/>
      <c r="H203" s="68"/>
      <c r="I203" s="68"/>
      <c r="J203" s="68"/>
      <c r="K203" s="68"/>
      <c r="L203" s="68"/>
      <c r="M203" s="68"/>
      <c r="N203" s="70"/>
      <c r="O203" s="70"/>
      <c r="P203" s="70"/>
      <c r="Q203" s="70"/>
      <c r="R203" s="70"/>
      <c r="S203" s="70"/>
      <c r="T203" s="70"/>
      <c r="U203" s="70"/>
      <c r="V203" s="70"/>
      <c r="W203" s="70"/>
      <c r="X203" s="70"/>
      <c r="Y203" s="70"/>
      <c r="Z203" s="70"/>
      <c r="AA203" s="70"/>
      <c r="AB203" s="70"/>
      <c r="AC203" s="70"/>
      <c r="AD203" s="70"/>
      <c r="AE203" s="70"/>
      <c r="AF203" s="70"/>
      <c r="AG203" s="70"/>
      <c r="AH203" s="68"/>
      <c r="AI203" s="19"/>
      <c r="AJ203" s="71"/>
      <c r="AK203" s="71"/>
      <c r="AL203" s="71"/>
      <c r="AM203" s="71"/>
      <c r="AN203" s="71"/>
      <c r="AO203" s="71"/>
      <c r="AP203" s="71"/>
      <c r="AQ203" s="71"/>
      <c r="AR203" s="71"/>
      <c r="AS203" s="70"/>
      <c r="AT203" s="68"/>
      <c r="AU203" s="68"/>
      <c r="AV203" s="68"/>
      <c r="AW203" s="68"/>
      <c r="AX203" s="68"/>
      <c r="AY203" s="68"/>
      <c r="AZ203" s="70"/>
      <c r="BA203" s="166"/>
      <c r="BB203" s="70"/>
      <c r="BC203" s="70"/>
      <c r="BD203" s="68"/>
      <c r="BE203" s="70"/>
      <c r="BF203" s="70"/>
      <c r="BG203" s="70"/>
      <c r="BH203" s="70"/>
      <c r="BI203" s="70"/>
      <c r="BJ203" s="70"/>
      <c r="BK203" s="70"/>
    </row>
    <row r="204" spans="1:63" ht="13.5" customHeight="1">
      <c r="A204" s="68"/>
      <c r="B204" s="68"/>
      <c r="C204" s="69"/>
      <c r="D204" s="70"/>
      <c r="E204" s="68"/>
      <c r="F204" s="68"/>
      <c r="G204" s="68"/>
      <c r="H204" s="68"/>
      <c r="I204" s="68"/>
      <c r="J204" s="68"/>
      <c r="K204" s="68"/>
      <c r="L204" s="68"/>
      <c r="M204" s="68"/>
      <c r="N204" s="70"/>
      <c r="O204" s="70"/>
      <c r="P204" s="70"/>
      <c r="Q204" s="70"/>
      <c r="R204" s="70"/>
      <c r="S204" s="70"/>
      <c r="T204" s="70"/>
      <c r="U204" s="70"/>
      <c r="V204" s="70"/>
      <c r="W204" s="70"/>
      <c r="X204" s="70"/>
      <c r="Y204" s="70"/>
      <c r="Z204" s="70"/>
      <c r="AA204" s="70"/>
      <c r="AB204" s="70"/>
      <c r="AC204" s="70"/>
      <c r="AD204" s="70"/>
      <c r="AE204" s="70"/>
      <c r="AF204" s="70"/>
      <c r="AG204" s="70"/>
      <c r="AH204" s="68"/>
      <c r="AI204" s="19"/>
      <c r="AJ204" s="71"/>
      <c r="AK204" s="71"/>
      <c r="AL204" s="71"/>
      <c r="AM204" s="71"/>
      <c r="AN204" s="71"/>
      <c r="AO204" s="71"/>
      <c r="AP204" s="71"/>
      <c r="AQ204" s="71"/>
      <c r="AR204" s="71"/>
      <c r="AS204" s="70"/>
      <c r="AT204" s="68"/>
      <c r="AU204" s="68"/>
      <c r="AV204" s="68"/>
      <c r="AW204" s="68"/>
      <c r="AX204" s="68"/>
      <c r="AY204" s="68"/>
      <c r="AZ204" s="70"/>
      <c r="BA204" s="166"/>
      <c r="BB204" s="70"/>
      <c r="BC204" s="70"/>
      <c r="BD204" s="68"/>
      <c r="BE204" s="70"/>
      <c r="BF204" s="70"/>
      <c r="BG204" s="70"/>
      <c r="BH204" s="70"/>
      <c r="BI204" s="70"/>
      <c r="BJ204" s="70"/>
      <c r="BK204" s="70"/>
    </row>
    <row r="205" spans="1:63" ht="13.5" customHeight="1">
      <c r="A205" s="68"/>
      <c r="B205" s="68"/>
      <c r="C205" s="69"/>
      <c r="D205" s="70"/>
      <c r="E205" s="68"/>
      <c r="F205" s="68"/>
      <c r="G205" s="68"/>
      <c r="H205" s="68"/>
      <c r="I205" s="68"/>
      <c r="J205" s="68"/>
      <c r="K205" s="68"/>
      <c r="L205" s="68"/>
      <c r="M205" s="68"/>
      <c r="N205" s="70"/>
      <c r="O205" s="70"/>
      <c r="P205" s="70"/>
      <c r="Q205" s="70"/>
      <c r="R205" s="70"/>
      <c r="S205" s="70"/>
      <c r="T205" s="70"/>
      <c r="U205" s="70"/>
      <c r="V205" s="70"/>
      <c r="W205" s="70"/>
      <c r="X205" s="70"/>
      <c r="Y205" s="70"/>
      <c r="Z205" s="70"/>
      <c r="AA205" s="70"/>
      <c r="AB205" s="70"/>
      <c r="AC205" s="70"/>
      <c r="AD205" s="70"/>
      <c r="AE205" s="70"/>
      <c r="AF205" s="70"/>
      <c r="AG205" s="70"/>
      <c r="AH205" s="68"/>
      <c r="AI205" s="19"/>
      <c r="AJ205" s="71"/>
      <c r="AK205" s="71"/>
      <c r="AL205" s="71"/>
      <c r="AM205" s="71"/>
      <c r="AN205" s="71"/>
      <c r="AO205" s="71"/>
      <c r="AP205" s="71"/>
      <c r="AQ205" s="71"/>
      <c r="AR205" s="71"/>
      <c r="AS205" s="70"/>
      <c r="AT205" s="68"/>
      <c r="AU205" s="68"/>
      <c r="AV205" s="68"/>
      <c r="AW205" s="68"/>
      <c r="AX205" s="68"/>
      <c r="AY205" s="68"/>
      <c r="AZ205" s="70"/>
      <c r="BA205" s="166"/>
      <c r="BB205" s="70"/>
      <c r="BC205" s="70"/>
      <c r="BD205" s="68"/>
      <c r="BE205" s="70"/>
      <c r="BF205" s="70"/>
      <c r="BG205" s="70"/>
      <c r="BH205" s="70"/>
      <c r="BI205" s="70"/>
      <c r="BJ205" s="70"/>
      <c r="BK205" s="70"/>
    </row>
    <row r="206" spans="1:63" ht="13.5" customHeight="1">
      <c r="A206" s="68"/>
      <c r="B206" s="68"/>
      <c r="C206" s="69"/>
      <c r="D206" s="70"/>
      <c r="E206" s="68"/>
      <c r="F206" s="68"/>
      <c r="G206" s="68"/>
      <c r="H206" s="68"/>
      <c r="I206" s="68"/>
      <c r="J206" s="68"/>
      <c r="K206" s="68"/>
      <c r="L206" s="68"/>
      <c r="M206" s="68"/>
      <c r="N206" s="70"/>
      <c r="O206" s="70"/>
      <c r="P206" s="70"/>
      <c r="Q206" s="70"/>
      <c r="R206" s="70"/>
      <c r="S206" s="70"/>
      <c r="T206" s="70"/>
      <c r="U206" s="70"/>
      <c r="V206" s="70"/>
      <c r="W206" s="70"/>
      <c r="X206" s="70"/>
      <c r="Y206" s="70"/>
      <c r="Z206" s="70"/>
      <c r="AA206" s="70"/>
      <c r="AB206" s="70"/>
      <c r="AC206" s="70"/>
      <c r="AD206" s="70"/>
      <c r="AE206" s="70"/>
      <c r="AF206" s="70"/>
      <c r="AG206" s="70"/>
      <c r="AH206" s="68"/>
      <c r="AI206" s="19"/>
      <c r="AJ206" s="71"/>
      <c r="AK206" s="71"/>
      <c r="AL206" s="71"/>
      <c r="AM206" s="71"/>
      <c r="AN206" s="71"/>
      <c r="AO206" s="71"/>
      <c r="AP206" s="71"/>
      <c r="AQ206" s="71"/>
      <c r="AR206" s="71"/>
      <c r="AS206" s="70"/>
      <c r="AT206" s="68"/>
      <c r="AU206" s="68"/>
      <c r="AV206" s="68"/>
      <c r="AW206" s="68"/>
      <c r="AX206" s="68"/>
      <c r="AY206" s="68"/>
      <c r="AZ206" s="70"/>
      <c r="BA206" s="70"/>
      <c r="BB206" s="70"/>
      <c r="BC206" s="70"/>
      <c r="BD206" s="68"/>
      <c r="BE206" s="70"/>
      <c r="BF206" s="70"/>
      <c r="BG206" s="70"/>
      <c r="BH206" s="70"/>
      <c r="BI206" s="70"/>
      <c r="BJ206" s="70"/>
      <c r="BK206" s="70"/>
    </row>
    <row r="207" spans="1:63" ht="13.5" customHeight="1">
      <c r="A207" s="68"/>
      <c r="B207" s="68"/>
      <c r="C207" s="69"/>
      <c r="D207" s="70"/>
      <c r="E207" s="68"/>
      <c r="F207" s="68"/>
      <c r="G207" s="68"/>
      <c r="H207" s="68"/>
      <c r="I207" s="68"/>
      <c r="J207" s="68"/>
      <c r="K207" s="68"/>
      <c r="L207" s="68"/>
      <c r="M207" s="68"/>
      <c r="N207" s="70"/>
      <c r="O207" s="70"/>
      <c r="P207" s="70"/>
      <c r="Q207" s="70"/>
      <c r="R207" s="70"/>
      <c r="S207" s="70"/>
      <c r="T207" s="70"/>
      <c r="U207" s="70"/>
      <c r="V207" s="70"/>
      <c r="W207" s="70"/>
      <c r="X207" s="70"/>
      <c r="Y207" s="70"/>
      <c r="Z207" s="70"/>
      <c r="AA207" s="70"/>
      <c r="AB207" s="70"/>
      <c r="AC207" s="70"/>
      <c r="AD207" s="70"/>
      <c r="AE207" s="70"/>
      <c r="AF207" s="70"/>
      <c r="AG207" s="70"/>
      <c r="AH207" s="68"/>
      <c r="AI207" s="19"/>
      <c r="AJ207" s="71"/>
      <c r="AK207" s="71"/>
      <c r="AL207" s="71"/>
      <c r="AM207" s="71"/>
      <c r="AN207" s="71"/>
      <c r="AO207" s="71"/>
      <c r="AP207" s="71"/>
      <c r="AQ207" s="71"/>
      <c r="AR207" s="71"/>
      <c r="AS207" s="70"/>
      <c r="AT207" s="68"/>
      <c r="AU207" s="68"/>
      <c r="AV207" s="68"/>
      <c r="AW207" s="68"/>
      <c r="AX207" s="68"/>
      <c r="AY207" s="68"/>
      <c r="AZ207" s="70"/>
      <c r="BA207" s="70"/>
      <c r="BB207" s="70"/>
      <c r="BC207" s="70"/>
      <c r="BD207" s="68"/>
      <c r="BE207" s="70"/>
      <c r="BF207" s="70"/>
      <c r="BG207" s="70"/>
      <c r="BH207" s="70"/>
      <c r="BI207" s="70"/>
      <c r="BJ207" s="70"/>
      <c r="BK207" s="70"/>
    </row>
    <row r="208" spans="1:63" ht="13.5" customHeight="1">
      <c r="A208" s="68"/>
      <c r="B208" s="68"/>
      <c r="C208" s="69"/>
      <c r="D208" s="70"/>
      <c r="E208" s="68"/>
      <c r="F208" s="68"/>
      <c r="G208" s="68"/>
      <c r="H208" s="68"/>
      <c r="I208" s="68"/>
      <c r="J208" s="68"/>
      <c r="K208" s="68"/>
      <c r="L208" s="68"/>
      <c r="M208" s="68"/>
      <c r="N208" s="70"/>
      <c r="O208" s="70"/>
      <c r="P208" s="70"/>
      <c r="Q208" s="70"/>
      <c r="R208" s="70"/>
      <c r="S208" s="70"/>
      <c r="T208" s="70"/>
      <c r="U208" s="70"/>
      <c r="V208" s="70"/>
      <c r="W208" s="70"/>
      <c r="X208" s="70"/>
      <c r="Y208" s="70"/>
      <c r="Z208" s="70"/>
      <c r="AA208" s="70"/>
      <c r="AB208" s="70"/>
      <c r="AC208" s="70"/>
      <c r="AD208" s="70"/>
      <c r="AE208" s="70"/>
      <c r="AF208" s="70"/>
      <c r="AG208" s="70"/>
      <c r="AH208" s="68"/>
      <c r="AI208" s="19"/>
      <c r="AJ208" s="71"/>
      <c r="AK208" s="71"/>
      <c r="AL208" s="71"/>
      <c r="AM208" s="71"/>
      <c r="AN208" s="71"/>
      <c r="AO208" s="71"/>
      <c r="AP208" s="71"/>
      <c r="AQ208" s="71"/>
      <c r="AR208" s="71"/>
      <c r="AS208" s="70"/>
      <c r="AT208" s="68"/>
      <c r="AU208" s="68"/>
      <c r="AV208" s="68"/>
      <c r="AW208" s="68"/>
      <c r="AX208" s="68"/>
      <c r="AY208" s="68"/>
      <c r="AZ208" s="70"/>
      <c r="BA208" s="70"/>
      <c r="BB208" s="70"/>
      <c r="BC208" s="70"/>
      <c r="BD208" s="68"/>
      <c r="BE208" s="70"/>
      <c r="BF208" s="70"/>
      <c r="BG208" s="70"/>
      <c r="BH208" s="70"/>
      <c r="BI208" s="70"/>
      <c r="BJ208" s="70"/>
      <c r="BK208" s="70"/>
    </row>
    <row r="209" spans="1:63" ht="13.5" customHeight="1">
      <c r="A209" s="68"/>
      <c r="B209" s="68"/>
      <c r="C209" s="69"/>
      <c r="D209" s="70"/>
      <c r="E209" s="68"/>
      <c r="F209" s="68"/>
      <c r="G209" s="68"/>
      <c r="H209" s="68"/>
      <c r="I209" s="68"/>
      <c r="J209" s="68"/>
      <c r="K209" s="68"/>
      <c r="L209" s="68"/>
      <c r="M209" s="68"/>
      <c r="N209" s="70"/>
      <c r="O209" s="70"/>
      <c r="P209" s="70"/>
      <c r="Q209" s="70"/>
      <c r="R209" s="70"/>
      <c r="S209" s="70"/>
      <c r="T209" s="70"/>
      <c r="U209" s="70"/>
      <c r="V209" s="70"/>
      <c r="W209" s="70"/>
      <c r="X209" s="70"/>
      <c r="Y209" s="70"/>
      <c r="Z209" s="70"/>
      <c r="AA209" s="70"/>
      <c r="AB209" s="70"/>
      <c r="AC209" s="70"/>
      <c r="AD209" s="70"/>
      <c r="AE209" s="70"/>
      <c r="AF209" s="70"/>
      <c r="AG209" s="70"/>
      <c r="AH209" s="68"/>
      <c r="AI209" s="19"/>
      <c r="AJ209" s="71"/>
      <c r="AK209" s="71"/>
      <c r="AL209" s="71"/>
      <c r="AM209" s="71"/>
      <c r="AN209" s="71"/>
      <c r="AO209" s="71"/>
      <c r="AP209" s="71"/>
      <c r="AQ209" s="71"/>
      <c r="AR209" s="71"/>
      <c r="AS209" s="70"/>
      <c r="AT209" s="68"/>
      <c r="AU209" s="68"/>
      <c r="AV209" s="68"/>
      <c r="AW209" s="68"/>
      <c r="AX209" s="68"/>
      <c r="AY209" s="68"/>
      <c r="AZ209" s="70"/>
      <c r="BA209" s="70"/>
      <c r="BB209" s="70"/>
      <c r="BC209" s="70"/>
      <c r="BD209" s="68"/>
      <c r="BE209" s="70"/>
      <c r="BF209" s="70"/>
      <c r="BG209" s="70"/>
      <c r="BH209" s="70"/>
      <c r="BI209" s="70"/>
      <c r="BJ209" s="70"/>
      <c r="BK209" s="70"/>
    </row>
    <row r="210" spans="1:63" ht="13.5" customHeight="1">
      <c r="A210" s="68"/>
      <c r="B210" s="68"/>
      <c r="C210" s="69"/>
      <c r="D210" s="70"/>
      <c r="E210" s="68"/>
      <c r="F210" s="68"/>
      <c r="G210" s="68"/>
      <c r="H210" s="68"/>
      <c r="I210" s="68"/>
      <c r="J210" s="68"/>
      <c r="K210" s="68"/>
      <c r="L210" s="68"/>
      <c r="M210" s="68"/>
      <c r="N210" s="70"/>
      <c r="O210" s="70"/>
      <c r="P210" s="70"/>
      <c r="Q210" s="70"/>
      <c r="R210" s="70"/>
      <c r="S210" s="70"/>
      <c r="T210" s="70"/>
      <c r="U210" s="70"/>
      <c r="V210" s="70"/>
      <c r="W210" s="70"/>
      <c r="X210" s="70"/>
      <c r="Y210" s="70"/>
      <c r="Z210" s="70"/>
      <c r="AA210" s="70"/>
      <c r="AB210" s="70"/>
      <c r="AC210" s="70"/>
      <c r="AD210" s="70"/>
      <c r="AE210" s="70"/>
      <c r="AF210" s="70"/>
      <c r="AG210" s="70"/>
      <c r="AH210" s="68"/>
      <c r="AI210" s="19"/>
      <c r="AJ210" s="71"/>
      <c r="AK210" s="71"/>
      <c r="AL210" s="71"/>
      <c r="AM210" s="71"/>
      <c r="AN210" s="71"/>
      <c r="AO210" s="71"/>
      <c r="AP210" s="71"/>
      <c r="AQ210" s="71"/>
      <c r="AR210" s="71"/>
      <c r="AS210" s="70"/>
      <c r="AT210" s="68"/>
      <c r="AU210" s="68"/>
      <c r="AV210" s="68"/>
      <c r="AW210" s="68"/>
      <c r="AX210" s="68"/>
      <c r="AY210" s="68"/>
      <c r="AZ210" s="70"/>
      <c r="BA210" s="70"/>
      <c r="BB210" s="70"/>
      <c r="BC210" s="70"/>
      <c r="BD210" s="68"/>
      <c r="BE210" s="70"/>
      <c r="BF210" s="70"/>
      <c r="BG210" s="70"/>
      <c r="BH210" s="70"/>
      <c r="BI210" s="70"/>
      <c r="BJ210" s="70"/>
      <c r="BK210" s="70"/>
    </row>
    <row r="211" spans="1:63" ht="13.5" customHeight="1">
      <c r="A211" s="68"/>
      <c r="B211" s="68"/>
      <c r="C211" s="69"/>
      <c r="D211" s="70"/>
      <c r="E211" s="68"/>
      <c r="F211" s="68"/>
      <c r="G211" s="68"/>
      <c r="H211" s="68"/>
      <c r="I211" s="68"/>
      <c r="J211" s="68"/>
      <c r="K211" s="68"/>
      <c r="L211" s="68"/>
      <c r="M211" s="68"/>
      <c r="N211" s="70"/>
      <c r="O211" s="70"/>
      <c r="P211" s="70"/>
      <c r="Q211" s="70"/>
      <c r="R211" s="70"/>
      <c r="S211" s="70"/>
      <c r="T211" s="70"/>
      <c r="U211" s="70"/>
      <c r="V211" s="70"/>
      <c r="W211" s="70"/>
      <c r="X211" s="70"/>
      <c r="Y211" s="70"/>
      <c r="Z211" s="70"/>
      <c r="AA211" s="70"/>
      <c r="AB211" s="70"/>
      <c r="AC211" s="70"/>
      <c r="AD211" s="70"/>
      <c r="AE211" s="70"/>
      <c r="AF211" s="70"/>
      <c r="AG211" s="70"/>
      <c r="AH211" s="68"/>
      <c r="AI211" s="19"/>
      <c r="AJ211" s="71"/>
      <c r="AK211" s="71"/>
      <c r="AL211" s="71"/>
      <c r="AM211" s="71"/>
      <c r="AN211" s="71"/>
      <c r="AO211" s="71"/>
      <c r="AP211" s="71"/>
      <c r="AQ211" s="71"/>
      <c r="AR211" s="71"/>
      <c r="AS211" s="70"/>
      <c r="AT211" s="68"/>
      <c r="AU211" s="68"/>
      <c r="AV211" s="68"/>
      <c r="AW211" s="68"/>
      <c r="AX211" s="68"/>
      <c r="AY211" s="68"/>
      <c r="AZ211" s="70"/>
      <c r="BA211" s="70"/>
      <c r="BB211" s="70"/>
      <c r="BC211" s="70"/>
      <c r="BD211" s="68"/>
      <c r="BE211" s="70"/>
      <c r="BF211" s="70"/>
      <c r="BG211" s="70"/>
      <c r="BH211" s="70"/>
      <c r="BI211" s="70"/>
      <c r="BJ211" s="70"/>
      <c r="BK211" s="70"/>
    </row>
    <row r="212" spans="1:63" ht="13.5" customHeight="1">
      <c r="A212" s="68"/>
      <c r="B212" s="68"/>
      <c r="C212" s="69"/>
      <c r="D212" s="70"/>
      <c r="E212" s="68"/>
      <c r="F212" s="68"/>
      <c r="G212" s="68"/>
      <c r="H212" s="68"/>
      <c r="I212" s="68"/>
      <c r="J212" s="68"/>
      <c r="K212" s="68"/>
      <c r="L212" s="68"/>
      <c r="M212" s="68"/>
      <c r="N212" s="70"/>
      <c r="O212" s="70"/>
      <c r="P212" s="70"/>
      <c r="Q212" s="70"/>
      <c r="R212" s="70"/>
      <c r="S212" s="70"/>
      <c r="T212" s="70"/>
      <c r="U212" s="70"/>
      <c r="V212" s="70"/>
      <c r="W212" s="70"/>
      <c r="X212" s="70"/>
      <c r="Y212" s="70"/>
      <c r="Z212" s="70"/>
      <c r="AA212" s="70"/>
      <c r="AB212" s="70"/>
      <c r="AC212" s="70"/>
      <c r="AD212" s="70"/>
      <c r="AE212" s="70"/>
      <c r="AF212" s="70"/>
      <c r="AG212" s="70"/>
      <c r="AH212" s="68"/>
      <c r="AI212" s="19"/>
      <c r="AJ212" s="71"/>
      <c r="AK212" s="71"/>
      <c r="AL212" s="71"/>
      <c r="AM212" s="71"/>
      <c r="AN212" s="71"/>
      <c r="AO212" s="71"/>
      <c r="AP212" s="71"/>
      <c r="AQ212" s="71"/>
      <c r="AR212" s="71"/>
      <c r="AS212" s="70"/>
      <c r="AT212" s="68"/>
      <c r="AU212" s="68"/>
      <c r="AV212" s="68"/>
      <c r="AW212" s="68"/>
      <c r="AX212" s="68"/>
      <c r="AY212" s="68"/>
      <c r="AZ212" s="70"/>
      <c r="BA212" s="70"/>
      <c r="BB212" s="70"/>
      <c r="BC212" s="70"/>
      <c r="BD212" s="68"/>
      <c r="BE212" s="70"/>
      <c r="BF212" s="70"/>
      <c r="BG212" s="70"/>
      <c r="BH212" s="70"/>
      <c r="BI212" s="70"/>
      <c r="BJ212" s="70"/>
      <c r="BK212" s="70"/>
    </row>
    <row r="213" spans="1:63" ht="13.5" customHeight="1">
      <c r="A213" s="68"/>
      <c r="B213" s="68"/>
      <c r="C213" s="69"/>
      <c r="D213" s="70"/>
      <c r="E213" s="68"/>
      <c r="F213" s="68"/>
      <c r="G213" s="68"/>
      <c r="H213" s="68"/>
      <c r="I213" s="68"/>
      <c r="J213" s="68"/>
      <c r="K213" s="68"/>
      <c r="L213" s="68"/>
      <c r="M213" s="68"/>
      <c r="N213" s="70"/>
      <c r="O213" s="70"/>
      <c r="P213" s="70"/>
      <c r="Q213" s="70"/>
      <c r="R213" s="70"/>
      <c r="S213" s="70"/>
      <c r="T213" s="70"/>
      <c r="U213" s="70"/>
      <c r="V213" s="70"/>
      <c r="W213" s="70"/>
      <c r="X213" s="70"/>
      <c r="Y213" s="70"/>
      <c r="Z213" s="70"/>
      <c r="AA213" s="70"/>
      <c r="AB213" s="70"/>
      <c r="AC213" s="70"/>
      <c r="AD213" s="70"/>
      <c r="AE213" s="70"/>
      <c r="AF213" s="70"/>
      <c r="AG213" s="70"/>
      <c r="AH213" s="68"/>
      <c r="AI213" s="19"/>
      <c r="AJ213" s="71"/>
      <c r="AK213" s="71"/>
      <c r="AL213" s="71"/>
      <c r="AM213" s="71"/>
      <c r="AN213" s="71"/>
      <c r="AO213" s="71"/>
      <c r="AP213" s="71"/>
      <c r="AQ213" s="71"/>
      <c r="AR213" s="71"/>
      <c r="AS213" s="70"/>
      <c r="AT213" s="68"/>
      <c r="AU213" s="68"/>
      <c r="AV213" s="68"/>
      <c r="AW213" s="68"/>
      <c r="AX213" s="68"/>
      <c r="AY213" s="68"/>
      <c r="AZ213" s="70"/>
      <c r="BA213" s="70"/>
      <c r="BB213" s="70"/>
      <c r="BC213" s="70"/>
      <c r="BD213" s="68"/>
      <c r="BE213" s="70"/>
      <c r="BF213" s="70"/>
      <c r="BG213" s="70"/>
      <c r="BH213" s="70"/>
      <c r="BI213" s="70"/>
      <c r="BJ213" s="70"/>
      <c r="BK213" s="70"/>
    </row>
    <row r="214" spans="1:63" ht="13.5" customHeight="1">
      <c r="A214" s="68"/>
      <c r="B214" s="68"/>
      <c r="C214" s="69"/>
      <c r="D214" s="70"/>
      <c r="E214" s="68"/>
      <c r="F214" s="68"/>
      <c r="G214" s="68"/>
      <c r="H214" s="68"/>
      <c r="I214" s="68"/>
      <c r="J214" s="68"/>
      <c r="K214" s="68"/>
      <c r="L214" s="68"/>
      <c r="M214" s="68"/>
      <c r="N214" s="70"/>
      <c r="O214" s="70"/>
      <c r="P214" s="70"/>
      <c r="Q214" s="70"/>
      <c r="R214" s="70"/>
      <c r="S214" s="70"/>
      <c r="T214" s="70"/>
      <c r="U214" s="70"/>
      <c r="V214" s="70"/>
      <c r="W214" s="70"/>
      <c r="X214" s="70"/>
      <c r="Y214" s="70"/>
      <c r="Z214" s="70"/>
      <c r="AA214" s="70"/>
      <c r="AB214" s="70"/>
      <c r="AC214" s="70"/>
      <c r="AD214" s="70"/>
      <c r="AE214" s="70"/>
      <c r="AF214" s="70"/>
      <c r="AG214" s="70"/>
      <c r="AH214" s="68"/>
      <c r="AI214" s="19"/>
      <c r="AJ214" s="71"/>
      <c r="AK214" s="71"/>
      <c r="AL214" s="71"/>
      <c r="AM214" s="71"/>
      <c r="AN214" s="71"/>
      <c r="AO214" s="71"/>
      <c r="AP214" s="71"/>
      <c r="AQ214" s="71"/>
      <c r="AR214" s="71"/>
      <c r="AS214" s="70"/>
      <c r="AT214" s="68"/>
      <c r="AU214" s="68"/>
      <c r="AV214" s="68"/>
      <c r="AW214" s="68"/>
      <c r="AX214" s="68"/>
      <c r="AY214" s="68"/>
      <c r="AZ214" s="70"/>
      <c r="BA214" s="70"/>
      <c r="BB214" s="70"/>
      <c r="BC214" s="70"/>
      <c r="BD214" s="68"/>
      <c r="BE214" s="70"/>
      <c r="BF214" s="70"/>
      <c r="BG214" s="70"/>
      <c r="BH214" s="70"/>
      <c r="BI214" s="70"/>
      <c r="BJ214" s="70"/>
      <c r="BK214" s="70"/>
    </row>
    <row r="215" spans="1:63" ht="13.5" customHeight="1">
      <c r="A215" s="68"/>
      <c r="B215" s="68"/>
      <c r="C215" s="69"/>
      <c r="D215" s="70"/>
      <c r="E215" s="68"/>
      <c r="F215" s="68"/>
      <c r="G215" s="68"/>
      <c r="H215" s="68"/>
      <c r="I215" s="68"/>
      <c r="J215" s="68"/>
      <c r="K215" s="68"/>
      <c r="L215" s="68"/>
      <c r="M215" s="68"/>
      <c r="N215" s="70"/>
      <c r="O215" s="70"/>
      <c r="P215" s="70"/>
      <c r="Q215" s="70"/>
      <c r="R215" s="70"/>
      <c r="S215" s="70"/>
      <c r="T215" s="70"/>
      <c r="U215" s="70"/>
      <c r="V215" s="70"/>
      <c r="W215" s="70"/>
      <c r="X215" s="70"/>
      <c r="Y215" s="70"/>
      <c r="Z215" s="70"/>
      <c r="AA215" s="70"/>
      <c r="AB215" s="70"/>
      <c r="AC215" s="70"/>
      <c r="AD215" s="70"/>
      <c r="AE215" s="70"/>
      <c r="AF215" s="70"/>
      <c r="AG215" s="70"/>
      <c r="AH215" s="68"/>
      <c r="AI215" s="19"/>
      <c r="AJ215" s="71"/>
      <c r="AK215" s="71"/>
      <c r="AL215" s="71"/>
      <c r="AM215" s="71"/>
      <c r="AN215" s="71"/>
      <c r="AO215" s="71"/>
      <c r="AP215" s="71"/>
      <c r="AQ215" s="71"/>
      <c r="AR215" s="71"/>
      <c r="AS215" s="70"/>
      <c r="AT215" s="68"/>
      <c r="AU215" s="68"/>
      <c r="AV215" s="68"/>
      <c r="AW215" s="68"/>
      <c r="AX215" s="68"/>
      <c r="AY215" s="68"/>
      <c r="AZ215" s="70"/>
      <c r="BA215" s="70"/>
      <c r="BB215" s="70"/>
      <c r="BC215" s="70"/>
      <c r="BD215" s="68"/>
      <c r="BE215" s="70"/>
      <c r="BF215" s="70"/>
      <c r="BG215" s="70"/>
      <c r="BH215" s="70"/>
      <c r="BI215" s="70"/>
      <c r="BJ215" s="70"/>
      <c r="BK215" s="70"/>
    </row>
    <row r="216" spans="1:63" ht="13.5" customHeight="1">
      <c r="A216" s="68"/>
      <c r="B216" s="68"/>
      <c r="C216" s="69"/>
      <c r="D216" s="70"/>
      <c r="E216" s="68"/>
      <c r="F216" s="68"/>
      <c r="G216" s="68"/>
      <c r="H216" s="68"/>
      <c r="I216" s="68"/>
      <c r="J216" s="68"/>
      <c r="K216" s="68"/>
      <c r="L216" s="68"/>
      <c r="M216" s="68"/>
      <c r="N216" s="70"/>
      <c r="O216" s="70"/>
      <c r="P216" s="70"/>
      <c r="Q216" s="70"/>
      <c r="R216" s="70"/>
      <c r="S216" s="70"/>
      <c r="T216" s="70"/>
      <c r="U216" s="70"/>
      <c r="V216" s="70"/>
      <c r="W216" s="70"/>
      <c r="X216" s="70"/>
      <c r="Y216" s="70"/>
      <c r="Z216" s="70"/>
      <c r="AA216" s="70"/>
      <c r="AB216" s="70"/>
      <c r="AC216" s="70"/>
      <c r="AD216" s="70"/>
      <c r="AE216" s="70"/>
      <c r="AF216" s="70"/>
      <c r="AG216" s="70"/>
      <c r="AH216" s="68"/>
      <c r="AI216" s="19"/>
      <c r="AJ216" s="71"/>
      <c r="AK216" s="71"/>
      <c r="AL216" s="71"/>
      <c r="AM216" s="71"/>
      <c r="AN216" s="71"/>
      <c r="AO216" s="71"/>
      <c r="AP216" s="71"/>
      <c r="AQ216" s="71"/>
      <c r="AR216" s="71"/>
      <c r="AS216" s="70"/>
      <c r="AT216" s="68"/>
      <c r="AU216" s="68"/>
      <c r="AV216" s="68"/>
      <c r="AW216" s="68"/>
      <c r="AX216" s="68"/>
      <c r="AY216" s="68"/>
      <c r="AZ216" s="70"/>
      <c r="BA216" s="70"/>
      <c r="BB216" s="70"/>
      <c r="BC216" s="70"/>
      <c r="BD216" s="68"/>
      <c r="BE216" s="70"/>
      <c r="BF216" s="70"/>
      <c r="BG216" s="70"/>
      <c r="BH216" s="70"/>
      <c r="BI216" s="70"/>
      <c r="BJ216" s="70"/>
      <c r="BK216" s="70"/>
    </row>
    <row r="217" spans="1:63" ht="13.5" customHeight="1">
      <c r="A217" s="68"/>
      <c r="B217" s="68"/>
      <c r="C217" s="69"/>
      <c r="D217" s="70"/>
      <c r="E217" s="68"/>
      <c r="F217" s="68"/>
      <c r="G217" s="68"/>
      <c r="H217" s="68"/>
      <c r="I217" s="68"/>
      <c r="J217" s="68"/>
      <c r="K217" s="68"/>
      <c r="L217" s="68"/>
      <c r="M217" s="68"/>
      <c r="N217" s="70"/>
      <c r="O217" s="70"/>
      <c r="P217" s="70"/>
      <c r="Q217" s="70"/>
      <c r="R217" s="70"/>
      <c r="S217" s="70"/>
      <c r="T217" s="70"/>
      <c r="U217" s="70"/>
      <c r="V217" s="70"/>
      <c r="W217" s="70"/>
      <c r="X217" s="70"/>
      <c r="Y217" s="70"/>
      <c r="Z217" s="70"/>
      <c r="AA217" s="70"/>
      <c r="AB217" s="70"/>
      <c r="AC217" s="70"/>
      <c r="AD217" s="70"/>
      <c r="AE217" s="70"/>
      <c r="AF217" s="70"/>
      <c r="AG217" s="70"/>
      <c r="AH217" s="68"/>
      <c r="AI217" s="19"/>
      <c r="AJ217" s="71"/>
      <c r="AK217" s="71"/>
      <c r="AL217" s="71"/>
      <c r="AM217" s="71"/>
      <c r="AN217" s="71"/>
      <c r="AO217" s="71"/>
      <c r="AP217" s="71"/>
      <c r="AQ217" s="71"/>
      <c r="AR217" s="71"/>
      <c r="AS217" s="70"/>
      <c r="AT217" s="68"/>
      <c r="AU217" s="68"/>
      <c r="AV217" s="68"/>
      <c r="AW217" s="68"/>
      <c r="AX217" s="68"/>
      <c r="AY217" s="68"/>
      <c r="AZ217" s="70"/>
      <c r="BA217" s="70"/>
      <c r="BB217" s="70"/>
      <c r="BC217" s="70"/>
      <c r="BD217" s="68"/>
      <c r="BE217" s="70"/>
      <c r="BF217" s="70"/>
      <c r="BG217" s="70"/>
      <c r="BH217" s="70"/>
      <c r="BI217" s="70"/>
      <c r="BJ217" s="70"/>
      <c r="BK217" s="70"/>
    </row>
    <row r="218" spans="1:63" ht="13.5" customHeight="1">
      <c r="A218" s="68"/>
      <c r="B218" s="68"/>
      <c r="C218" s="69"/>
      <c r="D218" s="70"/>
      <c r="E218" s="68"/>
      <c r="F218" s="68"/>
      <c r="G218" s="68"/>
      <c r="H218" s="68"/>
      <c r="I218" s="68"/>
      <c r="J218" s="68"/>
      <c r="K218" s="68"/>
      <c r="L218" s="68"/>
      <c r="M218" s="68"/>
      <c r="N218" s="70"/>
      <c r="O218" s="70"/>
      <c r="P218" s="70"/>
      <c r="Q218" s="70"/>
      <c r="R218" s="70"/>
      <c r="S218" s="70"/>
      <c r="T218" s="70"/>
      <c r="U218" s="70"/>
      <c r="V218" s="70"/>
      <c r="W218" s="70"/>
      <c r="X218" s="70"/>
      <c r="Y218" s="70"/>
      <c r="Z218" s="70"/>
      <c r="AA218" s="70"/>
      <c r="AB218" s="70"/>
      <c r="AC218" s="70"/>
      <c r="AD218" s="70"/>
      <c r="AE218" s="70"/>
      <c r="AF218" s="70"/>
      <c r="AG218" s="70"/>
      <c r="AH218" s="68"/>
      <c r="AI218" s="19"/>
      <c r="AJ218" s="71"/>
      <c r="AK218" s="71"/>
      <c r="AL218" s="71"/>
      <c r="AM218" s="71"/>
      <c r="AN218" s="71"/>
      <c r="AO218" s="71"/>
      <c r="AP218" s="71"/>
      <c r="AQ218" s="71"/>
      <c r="AR218" s="71"/>
      <c r="AS218" s="70"/>
      <c r="AT218" s="68"/>
      <c r="AU218" s="68"/>
      <c r="AV218" s="68"/>
      <c r="AW218" s="68"/>
      <c r="AX218" s="68"/>
      <c r="AY218" s="68"/>
      <c r="AZ218" s="70"/>
      <c r="BA218" s="70"/>
      <c r="BB218" s="70"/>
      <c r="BC218" s="70"/>
      <c r="BD218" s="68"/>
      <c r="BE218" s="70"/>
      <c r="BF218" s="70"/>
      <c r="BG218" s="70"/>
      <c r="BH218" s="70"/>
      <c r="BI218" s="70"/>
      <c r="BJ218" s="70"/>
      <c r="BK218" s="70"/>
    </row>
    <row r="219" spans="1:63" ht="13.5" customHeight="1">
      <c r="A219" s="68"/>
      <c r="B219" s="68"/>
      <c r="C219" s="69"/>
      <c r="D219" s="70"/>
      <c r="E219" s="68"/>
      <c r="F219" s="68"/>
      <c r="G219" s="68"/>
      <c r="H219" s="68"/>
      <c r="I219" s="68"/>
      <c r="J219" s="68"/>
      <c r="K219" s="68"/>
      <c r="L219" s="68"/>
      <c r="M219" s="68"/>
      <c r="N219" s="70"/>
      <c r="O219" s="70"/>
      <c r="P219" s="70"/>
      <c r="Q219" s="70"/>
      <c r="R219" s="70"/>
      <c r="S219" s="70"/>
      <c r="T219" s="70"/>
      <c r="U219" s="70"/>
      <c r="V219" s="70"/>
      <c r="W219" s="70"/>
      <c r="X219" s="70"/>
      <c r="Y219" s="70"/>
      <c r="Z219" s="70"/>
      <c r="AA219" s="70"/>
      <c r="AB219" s="70"/>
      <c r="AC219" s="70"/>
      <c r="AD219" s="70"/>
      <c r="AE219" s="70"/>
      <c r="AF219" s="70"/>
      <c r="AG219" s="70"/>
      <c r="AH219" s="68"/>
      <c r="AI219" s="19"/>
      <c r="AJ219" s="71"/>
      <c r="AK219" s="71"/>
      <c r="AL219" s="71"/>
      <c r="AM219" s="71"/>
      <c r="AN219" s="71"/>
      <c r="AO219" s="71"/>
      <c r="AP219" s="71"/>
      <c r="AQ219" s="71"/>
      <c r="AR219" s="71"/>
      <c r="AS219" s="70"/>
      <c r="AT219" s="68"/>
      <c r="AU219" s="68"/>
      <c r="AV219" s="68"/>
      <c r="AW219" s="68"/>
      <c r="AX219" s="68"/>
      <c r="AY219" s="68"/>
      <c r="AZ219" s="70"/>
      <c r="BA219" s="70"/>
      <c r="BB219" s="70"/>
      <c r="BC219" s="70"/>
      <c r="BD219" s="68"/>
      <c r="BE219" s="70"/>
      <c r="BF219" s="70"/>
      <c r="BG219" s="70"/>
      <c r="BH219" s="70"/>
      <c r="BI219" s="70"/>
      <c r="BJ219" s="70"/>
      <c r="BK219" s="70"/>
    </row>
    <row r="220" spans="1:63" ht="13.5" customHeight="1">
      <c r="A220" s="68"/>
      <c r="B220" s="68"/>
      <c r="C220" s="69"/>
      <c r="D220" s="70"/>
      <c r="E220" s="68"/>
      <c r="F220" s="68"/>
      <c r="G220" s="68"/>
      <c r="H220" s="68"/>
      <c r="I220" s="68"/>
      <c r="J220" s="68"/>
      <c r="K220" s="68"/>
      <c r="L220" s="68"/>
      <c r="M220" s="68"/>
      <c r="N220" s="70"/>
      <c r="O220" s="70"/>
      <c r="P220" s="70"/>
      <c r="Q220" s="70"/>
      <c r="R220" s="70"/>
      <c r="S220" s="70"/>
      <c r="T220" s="70"/>
      <c r="U220" s="70"/>
      <c r="V220" s="70"/>
      <c r="W220" s="70"/>
      <c r="X220" s="70"/>
      <c r="Y220" s="70"/>
      <c r="Z220" s="70"/>
      <c r="AA220" s="70"/>
      <c r="AB220" s="70"/>
      <c r="AC220" s="70"/>
      <c r="AD220" s="70"/>
      <c r="AE220" s="70"/>
      <c r="AF220" s="70"/>
      <c r="AG220" s="70"/>
      <c r="AH220" s="68"/>
      <c r="AI220" s="19"/>
      <c r="AJ220" s="71"/>
      <c r="AK220" s="71"/>
      <c r="AL220" s="71"/>
      <c r="AM220" s="71"/>
      <c r="AN220" s="71"/>
      <c r="AO220" s="71"/>
      <c r="AP220" s="71"/>
      <c r="AQ220" s="71"/>
      <c r="AR220" s="71"/>
      <c r="AS220" s="70"/>
      <c r="AT220" s="68"/>
      <c r="AU220" s="68"/>
      <c r="AV220" s="68"/>
      <c r="AW220" s="68"/>
      <c r="AX220" s="68"/>
      <c r="AY220" s="68"/>
      <c r="AZ220" s="70"/>
      <c r="BA220" s="70"/>
      <c r="BB220" s="70"/>
      <c r="BC220" s="70"/>
      <c r="BD220" s="68"/>
      <c r="BE220" s="70"/>
      <c r="BF220" s="70"/>
      <c r="BG220" s="70"/>
      <c r="BH220" s="70"/>
      <c r="BI220" s="70"/>
      <c r="BJ220" s="70"/>
      <c r="BK220" s="70"/>
    </row>
    <row r="221" spans="1:63" ht="13.5" customHeight="1">
      <c r="A221" s="68"/>
      <c r="B221" s="68"/>
      <c r="C221" s="69"/>
      <c r="D221" s="70"/>
      <c r="E221" s="68"/>
      <c r="F221" s="68"/>
      <c r="G221" s="68"/>
      <c r="H221" s="68"/>
      <c r="I221" s="68"/>
      <c r="J221" s="68"/>
      <c r="K221" s="68"/>
      <c r="L221" s="68"/>
      <c r="M221" s="68"/>
      <c r="N221" s="70"/>
      <c r="O221" s="70"/>
      <c r="P221" s="70"/>
      <c r="Q221" s="70"/>
      <c r="R221" s="70"/>
      <c r="S221" s="70"/>
      <c r="T221" s="70"/>
      <c r="U221" s="70"/>
      <c r="V221" s="70"/>
      <c r="W221" s="70"/>
      <c r="X221" s="70"/>
      <c r="Y221" s="70"/>
      <c r="Z221" s="70"/>
      <c r="AA221" s="70"/>
      <c r="AB221" s="70"/>
      <c r="AC221" s="70"/>
      <c r="AD221" s="70"/>
      <c r="AE221" s="70"/>
      <c r="AF221" s="70"/>
      <c r="AG221" s="70"/>
      <c r="AH221" s="68"/>
      <c r="AI221" s="19"/>
      <c r="AJ221" s="71"/>
      <c r="AK221" s="71"/>
      <c r="AL221" s="71"/>
      <c r="AM221" s="71"/>
      <c r="AN221" s="71"/>
      <c r="AO221" s="71"/>
      <c r="AP221" s="71"/>
      <c r="AQ221" s="71"/>
      <c r="AR221" s="71"/>
      <c r="AS221" s="70"/>
      <c r="AT221" s="68"/>
      <c r="AU221" s="68"/>
      <c r="AV221" s="68"/>
      <c r="AW221" s="68"/>
      <c r="AX221" s="68"/>
      <c r="AY221" s="68"/>
      <c r="AZ221" s="70"/>
      <c r="BA221" s="70"/>
      <c r="BB221" s="70"/>
      <c r="BC221" s="70"/>
      <c r="BD221" s="68"/>
      <c r="BE221" s="70"/>
      <c r="BF221" s="70"/>
      <c r="BG221" s="70"/>
      <c r="BH221" s="70"/>
      <c r="BI221" s="70"/>
      <c r="BJ221" s="70"/>
      <c r="BK221" s="70"/>
    </row>
    <row r="222" spans="1:63" ht="13.5" customHeight="1">
      <c r="A222" s="68"/>
      <c r="B222" s="68"/>
      <c r="C222" s="69"/>
      <c r="D222" s="70"/>
      <c r="E222" s="68"/>
      <c r="F222" s="68"/>
      <c r="G222" s="68"/>
      <c r="H222" s="68"/>
      <c r="I222" s="68"/>
      <c r="J222" s="68"/>
      <c r="K222" s="68"/>
      <c r="L222" s="68"/>
      <c r="M222" s="68"/>
      <c r="N222" s="70"/>
      <c r="O222" s="70"/>
      <c r="P222" s="70"/>
      <c r="Q222" s="70"/>
      <c r="R222" s="70"/>
      <c r="S222" s="70"/>
      <c r="T222" s="70"/>
      <c r="U222" s="70"/>
      <c r="V222" s="70"/>
      <c r="W222" s="70"/>
      <c r="X222" s="70"/>
      <c r="Y222" s="70"/>
      <c r="Z222" s="70"/>
      <c r="AA222" s="70"/>
      <c r="AB222" s="70"/>
      <c r="AC222" s="70"/>
      <c r="AD222" s="70"/>
      <c r="AE222" s="70"/>
      <c r="AF222" s="70"/>
      <c r="AG222" s="70"/>
      <c r="AH222" s="68"/>
      <c r="AI222" s="19"/>
      <c r="AJ222" s="71"/>
      <c r="AK222" s="71"/>
      <c r="AL222" s="71"/>
      <c r="AM222" s="71"/>
      <c r="AN222" s="71"/>
      <c r="AO222" s="71"/>
      <c r="AP222" s="71"/>
      <c r="AQ222" s="71"/>
      <c r="AR222" s="71"/>
      <c r="AS222" s="70"/>
      <c r="AT222" s="68"/>
      <c r="AU222" s="68"/>
      <c r="AV222" s="68"/>
      <c r="AW222" s="68"/>
      <c r="AX222" s="68"/>
      <c r="AY222" s="68"/>
      <c r="AZ222" s="70"/>
      <c r="BA222" s="70"/>
      <c r="BB222" s="70"/>
      <c r="BC222" s="70"/>
      <c r="BD222" s="68"/>
      <c r="BE222" s="70"/>
      <c r="BF222" s="70"/>
      <c r="BG222" s="70"/>
      <c r="BH222" s="70"/>
      <c r="BI222" s="70"/>
      <c r="BJ222" s="70"/>
      <c r="BK222" s="70"/>
    </row>
    <row r="223" spans="1:63" ht="13.5" customHeight="1">
      <c r="A223" s="68"/>
      <c r="B223" s="68"/>
      <c r="C223" s="69"/>
      <c r="D223" s="70"/>
      <c r="E223" s="68"/>
      <c r="F223" s="68"/>
      <c r="G223" s="68"/>
      <c r="H223" s="68"/>
      <c r="I223" s="68"/>
      <c r="J223" s="68"/>
      <c r="K223" s="68"/>
      <c r="L223" s="68"/>
      <c r="M223" s="68"/>
      <c r="N223" s="70"/>
      <c r="O223" s="70"/>
      <c r="P223" s="70"/>
      <c r="Q223" s="70"/>
      <c r="R223" s="70"/>
      <c r="S223" s="70"/>
      <c r="T223" s="70"/>
      <c r="U223" s="70"/>
      <c r="V223" s="70"/>
      <c r="W223" s="70"/>
      <c r="X223" s="70"/>
      <c r="Y223" s="70"/>
      <c r="Z223" s="70"/>
      <c r="AA223" s="70"/>
      <c r="AB223" s="70"/>
      <c r="AC223" s="70"/>
      <c r="AD223" s="70"/>
      <c r="AE223" s="70"/>
      <c r="AF223" s="70"/>
      <c r="AG223" s="70"/>
      <c r="AH223" s="68"/>
      <c r="AI223" s="19"/>
      <c r="AJ223" s="71"/>
      <c r="AK223" s="71"/>
      <c r="AL223" s="71"/>
      <c r="AM223" s="71"/>
      <c r="AN223" s="71"/>
      <c r="AO223" s="71"/>
      <c r="AP223" s="71"/>
      <c r="AQ223" s="71"/>
      <c r="AR223" s="71"/>
      <c r="AS223" s="70"/>
      <c r="AT223" s="68"/>
      <c r="AU223" s="68"/>
      <c r="AV223" s="68"/>
      <c r="AW223" s="68"/>
      <c r="AX223" s="68"/>
      <c r="AY223" s="68"/>
      <c r="AZ223" s="70"/>
      <c r="BA223" s="70"/>
      <c r="BB223" s="70"/>
      <c r="BC223" s="70"/>
      <c r="BD223" s="68"/>
      <c r="BE223" s="70"/>
      <c r="BF223" s="70"/>
      <c r="BG223" s="70"/>
      <c r="BH223" s="70"/>
      <c r="BI223" s="70"/>
      <c r="BJ223" s="70"/>
      <c r="BK223" s="70"/>
    </row>
    <row r="224" spans="1:63" ht="13.5" customHeight="1">
      <c r="A224" s="68"/>
      <c r="B224" s="68"/>
      <c r="C224" s="69"/>
      <c r="D224" s="70"/>
      <c r="E224" s="68"/>
      <c r="F224" s="68"/>
      <c r="G224" s="68"/>
      <c r="H224" s="68"/>
      <c r="I224" s="68"/>
      <c r="J224" s="68"/>
      <c r="K224" s="68"/>
      <c r="L224" s="68"/>
      <c r="M224" s="68"/>
      <c r="N224" s="70"/>
      <c r="O224" s="70"/>
      <c r="P224" s="70"/>
      <c r="Q224" s="70"/>
      <c r="R224" s="70"/>
      <c r="S224" s="70"/>
      <c r="T224" s="70"/>
      <c r="U224" s="70"/>
      <c r="V224" s="70"/>
      <c r="W224" s="70"/>
      <c r="X224" s="70"/>
      <c r="Y224" s="70"/>
      <c r="Z224" s="70"/>
      <c r="AA224" s="70"/>
      <c r="AB224" s="70"/>
      <c r="AC224" s="70"/>
      <c r="AD224" s="70"/>
      <c r="AE224" s="70"/>
      <c r="AF224" s="70"/>
      <c r="AG224" s="70"/>
      <c r="AH224" s="68"/>
      <c r="AI224" s="19"/>
      <c r="AJ224" s="71"/>
      <c r="AK224" s="71"/>
      <c r="AL224" s="71"/>
      <c r="AM224" s="71"/>
      <c r="AN224" s="71"/>
      <c r="AO224" s="71"/>
      <c r="AP224" s="71"/>
      <c r="AQ224" s="71"/>
      <c r="AR224" s="71"/>
      <c r="AS224" s="70"/>
      <c r="AT224" s="68"/>
      <c r="AU224" s="68"/>
      <c r="AV224" s="68"/>
      <c r="AW224" s="68"/>
      <c r="AX224" s="68"/>
      <c r="AY224" s="68"/>
      <c r="AZ224" s="70"/>
      <c r="BA224" s="70"/>
      <c r="BB224" s="70"/>
      <c r="BC224" s="70"/>
      <c r="BD224" s="68"/>
      <c r="BE224" s="70"/>
      <c r="BF224" s="70"/>
      <c r="BG224" s="70"/>
      <c r="BH224" s="70"/>
      <c r="BI224" s="70"/>
      <c r="BJ224" s="70"/>
      <c r="BK224" s="70"/>
    </row>
    <row r="225" spans="1:63" ht="13.5" customHeight="1">
      <c r="A225" s="68"/>
      <c r="B225" s="68"/>
      <c r="C225" s="69"/>
      <c r="D225" s="70"/>
      <c r="E225" s="68"/>
      <c r="F225" s="68"/>
      <c r="G225" s="68"/>
      <c r="H225" s="68"/>
      <c r="I225" s="68"/>
      <c r="J225" s="68"/>
      <c r="K225" s="68"/>
      <c r="L225" s="68"/>
      <c r="M225" s="68"/>
      <c r="N225" s="70"/>
      <c r="O225" s="70"/>
      <c r="P225" s="70"/>
      <c r="Q225" s="70"/>
      <c r="R225" s="70"/>
      <c r="S225" s="70"/>
      <c r="T225" s="70"/>
      <c r="U225" s="70"/>
      <c r="V225" s="70"/>
      <c r="W225" s="70"/>
      <c r="X225" s="70"/>
      <c r="Y225" s="70"/>
      <c r="Z225" s="70"/>
      <c r="AA225" s="70"/>
      <c r="AB225" s="70"/>
      <c r="AC225" s="70"/>
      <c r="AD225" s="70"/>
      <c r="AE225" s="70"/>
      <c r="AF225" s="70"/>
      <c r="AG225" s="70"/>
      <c r="AH225" s="68"/>
      <c r="AI225" s="19"/>
      <c r="AJ225" s="71"/>
      <c r="AK225" s="71"/>
      <c r="AL225" s="71"/>
      <c r="AM225" s="71"/>
      <c r="AN225" s="71"/>
      <c r="AO225" s="71"/>
      <c r="AP225" s="71"/>
      <c r="AQ225" s="71"/>
      <c r="AR225" s="71"/>
      <c r="AS225" s="70"/>
      <c r="AT225" s="68"/>
      <c r="AU225" s="68"/>
      <c r="AV225" s="68"/>
      <c r="AW225" s="68"/>
      <c r="AX225" s="68"/>
      <c r="AY225" s="68"/>
      <c r="AZ225" s="70"/>
      <c r="BA225" s="70"/>
      <c r="BB225" s="70"/>
      <c r="BC225" s="70"/>
      <c r="BD225" s="68"/>
      <c r="BE225" s="70"/>
      <c r="BF225" s="70"/>
      <c r="BG225" s="70"/>
      <c r="BH225" s="70"/>
      <c r="BI225" s="70"/>
      <c r="BJ225" s="70"/>
      <c r="BK225" s="70"/>
    </row>
    <row r="226" spans="1:63" ht="13.5" customHeight="1">
      <c r="A226" s="68"/>
      <c r="B226" s="68"/>
      <c r="C226" s="69"/>
      <c r="D226" s="70"/>
      <c r="E226" s="68"/>
      <c r="F226" s="68"/>
      <c r="G226" s="68"/>
      <c r="H226" s="68"/>
      <c r="I226" s="68"/>
      <c r="J226" s="68"/>
      <c r="K226" s="68"/>
      <c r="L226" s="68"/>
      <c r="M226" s="68"/>
      <c r="N226" s="70"/>
      <c r="O226" s="70"/>
      <c r="P226" s="70"/>
      <c r="Q226" s="70"/>
      <c r="R226" s="70"/>
      <c r="S226" s="70"/>
      <c r="T226" s="70"/>
      <c r="U226" s="70"/>
      <c r="V226" s="70"/>
      <c r="W226" s="70"/>
      <c r="X226" s="70"/>
      <c r="Y226" s="70"/>
      <c r="Z226" s="70"/>
      <c r="AA226" s="70"/>
      <c r="AB226" s="70"/>
      <c r="AC226" s="70"/>
      <c r="AD226" s="70"/>
      <c r="AE226" s="70"/>
      <c r="AF226" s="70"/>
      <c r="AG226" s="70"/>
      <c r="AH226" s="68"/>
      <c r="AI226" s="19"/>
      <c r="AJ226" s="71"/>
      <c r="AK226" s="71"/>
      <c r="AL226" s="71"/>
      <c r="AM226" s="71"/>
      <c r="AN226" s="71"/>
      <c r="AO226" s="71"/>
      <c r="AP226" s="71"/>
      <c r="AQ226" s="71"/>
      <c r="AR226" s="71"/>
      <c r="AS226" s="70"/>
      <c r="AT226" s="68"/>
      <c r="AU226" s="68"/>
      <c r="AV226" s="68"/>
      <c r="AW226" s="68"/>
      <c r="AX226" s="68"/>
      <c r="AY226" s="68"/>
      <c r="AZ226" s="70"/>
      <c r="BA226" s="70"/>
      <c r="BB226" s="70"/>
      <c r="BC226" s="70"/>
      <c r="BD226" s="68"/>
      <c r="BE226" s="70"/>
      <c r="BF226" s="70"/>
      <c r="BG226" s="70"/>
      <c r="BH226" s="70"/>
      <c r="BI226" s="70"/>
      <c r="BJ226" s="70"/>
      <c r="BK226" s="70"/>
    </row>
    <row r="227" spans="1:63" ht="13.5" customHeight="1">
      <c r="A227" s="68"/>
      <c r="B227" s="68"/>
      <c r="C227" s="69"/>
      <c r="D227" s="70"/>
      <c r="E227" s="68"/>
      <c r="F227" s="68"/>
      <c r="G227" s="68"/>
      <c r="H227" s="68"/>
      <c r="I227" s="68"/>
      <c r="J227" s="68"/>
      <c r="K227" s="68"/>
      <c r="L227" s="68"/>
      <c r="M227" s="68"/>
      <c r="N227" s="70"/>
      <c r="O227" s="70"/>
      <c r="P227" s="70"/>
      <c r="Q227" s="70"/>
      <c r="R227" s="70"/>
      <c r="S227" s="70"/>
      <c r="T227" s="70"/>
      <c r="U227" s="70"/>
      <c r="V227" s="70"/>
      <c r="W227" s="70"/>
      <c r="X227" s="70"/>
      <c r="Y227" s="70"/>
      <c r="Z227" s="70"/>
      <c r="AA227" s="70"/>
      <c r="AB227" s="70"/>
      <c r="AC227" s="70"/>
      <c r="AD227" s="70"/>
      <c r="AE227" s="70"/>
      <c r="AF227" s="70"/>
      <c r="AG227" s="70"/>
      <c r="AH227" s="68"/>
      <c r="AI227" s="19"/>
      <c r="AJ227" s="71"/>
      <c r="AK227" s="71"/>
      <c r="AL227" s="71"/>
      <c r="AM227" s="71"/>
      <c r="AN227" s="71"/>
      <c r="AO227" s="71"/>
      <c r="AP227" s="71"/>
      <c r="AQ227" s="71"/>
      <c r="AR227" s="71"/>
      <c r="AS227" s="70"/>
      <c r="AT227" s="68"/>
      <c r="AU227" s="68"/>
      <c r="AV227" s="68"/>
      <c r="AW227" s="68"/>
      <c r="AX227" s="68"/>
      <c r="AY227" s="68"/>
      <c r="AZ227" s="70"/>
      <c r="BA227" s="70"/>
      <c r="BB227" s="70"/>
      <c r="BC227" s="70"/>
      <c r="BD227" s="68"/>
      <c r="BE227" s="70"/>
      <c r="BF227" s="70"/>
      <c r="BG227" s="70"/>
      <c r="BH227" s="70"/>
      <c r="BI227" s="70"/>
      <c r="BJ227" s="70"/>
      <c r="BK227" s="70"/>
    </row>
    <row r="228" spans="1:63" ht="13.5" customHeight="1">
      <c r="A228" s="68"/>
      <c r="B228" s="68"/>
      <c r="C228" s="69"/>
      <c r="D228" s="70"/>
      <c r="E228" s="68"/>
      <c r="F228" s="68"/>
      <c r="G228" s="68"/>
      <c r="H228" s="68"/>
      <c r="I228" s="68"/>
      <c r="J228" s="68"/>
      <c r="K228" s="68"/>
      <c r="L228" s="68"/>
      <c r="M228" s="68"/>
      <c r="N228" s="70"/>
      <c r="O228" s="70"/>
      <c r="P228" s="70"/>
      <c r="Q228" s="70"/>
      <c r="R228" s="70"/>
      <c r="S228" s="70"/>
      <c r="T228" s="70"/>
      <c r="U228" s="70"/>
      <c r="V228" s="70"/>
      <c r="W228" s="70"/>
      <c r="X228" s="70"/>
      <c r="Y228" s="70"/>
      <c r="Z228" s="70"/>
      <c r="AA228" s="70"/>
      <c r="AB228" s="70"/>
      <c r="AC228" s="70"/>
      <c r="AD228" s="70"/>
      <c r="AE228" s="70"/>
      <c r="AF228" s="70"/>
      <c r="AG228" s="70"/>
      <c r="AH228" s="68"/>
      <c r="AI228" s="19"/>
      <c r="AJ228" s="71"/>
      <c r="AK228" s="71"/>
      <c r="AL228" s="71"/>
      <c r="AM228" s="71"/>
      <c r="AN228" s="71"/>
      <c r="AO228" s="71"/>
      <c r="AP228" s="71"/>
      <c r="AQ228" s="71"/>
      <c r="AR228" s="71"/>
      <c r="AS228" s="70"/>
      <c r="AT228" s="68"/>
      <c r="AU228" s="68"/>
      <c r="AV228" s="68"/>
      <c r="AW228" s="68"/>
      <c r="AX228" s="68"/>
      <c r="AY228" s="68"/>
      <c r="AZ228" s="70"/>
      <c r="BA228" s="70"/>
      <c r="BB228" s="70"/>
      <c r="BC228" s="70"/>
      <c r="BD228" s="68"/>
      <c r="BE228" s="70"/>
      <c r="BF228" s="70"/>
      <c r="BG228" s="70"/>
      <c r="BH228" s="70"/>
      <c r="BI228" s="70"/>
      <c r="BJ228" s="70"/>
      <c r="BK228" s="70"/>
    </row>
    <row r="229" spans="1:63" ht="13.5" customHeight="1">
      <c r="A229" s="68"/>
      <c r="B229" s="68"/>
      <c r="C229" s="69"/>
      <c r="D229" s="70"/>
      <c r="E229" s="68"/>
      <c r="F229" s="68"/>
      <c r="G229" s="68"/>
      <c r="H229" s="68"/>
      <c r="I229" s="68"/>
      <c r="J229" s="68"/>
      <c r="K229" s="68"/>
      <c r="L229" s="68"/>
      <c r="M229" s="68"/>
      <c r="N229" s="70"/>
      <c r="O229" s="70"/>
      <c r="P229" s="70"/>
      <c r="Q229" s="70"/>
      <c r="R229" s="70"/>
      <c r="S229" s="70"/>
      <c r="T229" s="70"/>
      <c r="U229" s="70"/>
      <c r="V229" s="70"/>
      <c r="W229" s="70"/>
      <c r="X229" s="70"/>
      <c r="Y229" s="70"/>
      <c r="Z229" s="70"/>
      <c r="AA229" s="70"/>
      <c r="AB229" s="70"/>
      <c r="AC229" s="70"/>
      <c r="AD229" s="70"/>
      <c r="AE229" s="70"/>
      <c r="AF229" s="70"/>
      <c r="AG229" s="70"/>
      <c r="AH229" s="68"/>
      <c r="AI229" s="19"/>
      <c r="AJ229" s="71"/>
      <c r="AK229" s="71"/>
      <c r="AL229" s="71"/>
      <c r="AM229" s="71"/>
      <c r="AN229" s="71"/>
      <c r="AO229" s="71"/>
      <c r="AP229" s="71"/>
      <c r="AQ229" s="71"/>
      <c r="AR229" s="71"/>
      <c r="AS229" s="70"/>
      <c r="AT229" s="68"/>
      <c r="AU229" s="68"/>
      <c r="AV229" s="68"/>
      <c r="AW229" s="68"/>
      <c r="AX229" s="68"/>
      <c r="AY229" s="68"/>
      <c r="AZ229" s="70"/>
      <c r="BA229" s="70"/>
      <c r="BB229" s="70"/>
      <c r="BC229" s="70"/>
      <c r="BD229" s="68"/>
      <c r="BE229" s="70"/>
      <c r="BF229" s="70"/>
      <c r="BG229" s="70"/>
      <c r="BH229" s="70"/>
      <c r="BI229" s="70"/>
      <c r="BJ229" s="70"/>
      <c r="BK229" s="70"/>
    </row>
    <row r="230" spans="1:63" ht="13.5" customHeight="1">
      <c r="A230" s="68"/>
      <c r="B230" s="68"/>
      <c r="C230" s="69"/>
      <c r="D230" s="70"/>
      <c r="E230" s="68"/>
      <c r="F230" s="68"/>
      <c r="G230" s="68"/>
      <c r="H230" s="68"/>
      <c r="I230" s="68"/>
      <c r="J230" s="68"/>
      <c r="K230" s="68"/>
      <c r="L230" s="68"/>
      <c r="M230" s="68"/>
      <c r="N230" s="70"/>
      <c r="O230" s="70"/>
      <c r="P230" s="70"/>
      <c r="Q230" s="70"/>
      <c r="R230" s="70"/>
      <c r="S230" s="70"/>
      <c r="T230" s="70"/>
      <c r="U230" s="70"/>
      <c r="V230" s="70"/>
      <c r="W230" s="70"/>
      <c r="X230" s="70"/>
      <c r="Y230" s="70"/>
      <c r="Z230" s="70"/>
      <c r="AA230" s="70"/>
      <c r="AB230" s="70"/>
      <c r="AC230" s="70"/>
      <c r="AD230" s="70"/>
      <c r="AE230" s="70"/>
      <c r="AF230" s="70"/>
      <c r="AG230" s="70"/>
      <c r="AH230" s="68"/>
      <c r="AI230" s="19"/>
      <c r="AJ230" s="71"/>
      <c r="AK230" s="71"/>
      <c r="AL230" s="71"/>
      <c r="AM230" s="71"/>
      <c r="AN230" s="71"/>
      <c r="AO230" s="71"/>
      <c r="AP230" s="71"/>
      <c r="AQ230" s="71"/>
      <c r="AR230" s="71"/>
      <c r="AS230" s="70"/>
      <c r="AT230" s="68"/>
      <c r="AU230" s="68"/>
      <c r="AV230" s="68"/>
      <c r="AW230" s="68"/>
      <c r="AX230" s="68"/>
      <c r="AY230" s="68"/>
      <c r="AZ230" s="70"/>
      <c r="BA230" s="70"/>
      <c r="BB230" s="70"/>
      <c r="BC230" s="70"/>
      <c r="BD230" s="68"/>
      <c r="BE230" s="70"/>
      <c r="BF230" s="70"/>
      <c r="BG230" s="70"/>
      <c r="BH230" s="70"/>
      <c r="BI230" s="70"/>
      <c r="BJ230" s="70"/>
      <c r="BK230" s="70"/>
    </row>
    <row r="231" spans="1:63" ht="13.5" customHeight="1">
      <c r="A231" s="68"/>
      <c r="B231" s="68"/>
      <c r="C231" s="69"/>
      <c r="D231" s="70"/>
      <c r="E231" s="68"/>
      <c r="F231" s="68"/>
      <c r="G231" s="68"/>
      <c r="H231" s="68"/>
      <c r="I231" s="68"/>
      <c r="J231" s="68"/>
      <c r="K231" s="68"/>
      <c r="L231" s="68"/>
      <c r="M231" s="68"/>
      <c r="N231" s="70"/>
      <c r="O231" s="70"/>
      <c r="P231" s="70"/>
      <c r="Q231" s="70"/>
      <c r="R231" s="70"/>
      <c r="S231" s="70"/>
      <c r="T231" s="70"/>
      <c r="U231" s="70"/>
      <c r="V231" s="70"/>
      <c r="W231" s="70"/>
      <c r="X231" s="70"/>
      <c r="Y231" s="70"/>
      <c r="Z231" s="70"/>
      <c r="AA231" s="70"/>
      <c r="AB231" s="70"/>
      <c r="AC231" s="70"/>
      <c r="AD231" s="70"/>
      <c r="AE231" s="70"/>
      <c r="AF231" s="70"/>
      <c r="AG231" s="70"/>
      <c r="AH231" s="68"/>
      <c r="AI231" s="19"/>
      <c r="AJ231" s="71"/>
      <c r="AK231" s="71"/>
      <c r="AL231" s="71"/>
      <c r="AM231" s="71"/>
      <c r="AN231" s="71"/>
      <c r="AO231" s="71"/>
      <c r="AP231" s="71"/>
      <c r="AQ231" s="71"/>
      <c r="AR231" s="71"/>
      <c r="AS231" s="70"/>
      <c r="AT231" s="68"/>
      <c r="AU231" s="68"/>
      <c r="AV231" s="68"/>
      <c r="AW231" s="68"/>
      <c r="AX231" s="68"/>
      <c r="AY231" s="68"/>
      <c r="AZ231" s="70"/>
      <c r="BA231" s="70"/>
      <c r="BB231" s="70"/>
      <c r="BC231" s="70"/>
      <c r="BD231" s="68"/>
      <c r="BE231" s="70"/>
      <c r="BF231" s="70"/>
      <c r="BG231" s="70"/>
      <c r="BH231" s="70"/>
      <c r="BI231" s="70"/>
      <c r="BJ231" s="70"/>
      <c r="BK231" s="70"/>
    </row>
    <row r="232" spans="1:63" ht="13.5" customHeight="1">
      <c r="A232" s="68"/>
      <c r="B232" s="68"/>
      <c r="C232" s="69"/>
      <c r="D232" s="70"/>
      <c r="E232" s="68"/>
      <c r="F232" s="68"/>
      <c r="G232" s="68"/>
      <c r="H232" s="68"/>
      <c r="I232" s="68"/>
      <c r="J232" s="68"/>
      <c r="K232" s="68"/>
      <c r="L232" s="68"/>
      <c r="M232" s="68"/>
      <c r="N232" s="70"/>
      <c r="O232" s="70"/>
      <c r="P232" s="70"/>
      <c r="Q232" s="70"/>
      <c r="R232" s="70"/>
      <c r="S232" s="70"/>
      <c r="T232" s="70"/>
      <c r="U232" s="70"/>
      <c r="V232" s="70"/>
      <c r="W232" s="70"/>
      <c r="X232" s="70"/>
      <c r="Y232" s="70"/>
      <c r="Z232" s="70"/>
      <c r="AA232" s="70"/>
      <c r="AB232" s="70"/>
      <c r="AC232" s="70"/>
      <c r="AD232" s="70"/>
      <c r="AE232" s="70"/>
      <c r="AF232" s="70"/>
      <c r="AG232" s="70"/>
      <c r="AH232" s="68"/>
      <c r="AI232" s="19"/>
      <c r="AJ232" s="71"/>
      <c r="AK232" s="71"/>
      <c r="AL232" s="71"/>
      <c r="AM232" s="71"/>
      <c r="AN232" s="71"/>
      <c r="AO232" s="71"/>
      <c r="AP232" s="71"/>
      <c r="AQ232" s="71"/>
      <c r="AR232" s="71"/>
      <c r="AS232" s="70"/>
      <c r="AT232" s="68"/>
      <c r="AU232" s="68"/>
      <c r="AV232" s="68"/>
      <c r="AW232" s="68"/>
      <c r="AX232" s="68"/>
      <c r="AY232" s="68"/>
      <c r="AZ232" s="70"/>
      <c r="BA232" s="70"/>
      <c r="BB232" s="70"/>
      <c r="BC232" s="70"/>
      <c r="BD232" s="68"/>
      <c r="BE232" s="70"/>
      <c r="BF232" s="70"/>
      <c r="BG232" s="70"/>
      <c r="BH232" s="70"/>
      <c r="BI232" s="70"/>
      <c r="BJ232" s="70"/>
      <c r="BK232" s="70"/>
    </row>
    <row r="233" spans="1:63" ht="13.5" customHeight="1">
      <c r="A233" s="68"/>
      <c r="B233" s="68"/>
      <c r="C233" s="69"/>
      <c r="D233" s="70"/>
      <c r="E233" s="68"/>
      <c r="F233" s="68"/>
      <c r="G233" s="68"/>
      <c r="H233" s="68"/>
      <c r="I233" s="68"/>
      <c r="J233" s="68"/>
      <c r="K233" s="68"/>
      <c r="L233" s="68"/>
      <c r="M233" s="68"/>
      <c r="N233" s="70"/>
      <c r="O233" s="70"/>
      <c r="P233" s="70"/>
      <c r="Q233" s="70"/>
      <c r="R233" s="70"/>
      <c r="S233" s="70"/>
      <c r="T233" s="70"/>
      <c r="U233" s="70"/>
      <c r="V233" s="70"/>
      <c r="W233" s="70"/>
      <c r="X233" s="70"/>
      <c r="Y233" s="70"/>
      <c r="Z233" s="70"/>
      <c r="AA233" s="70"/>
      <c r="AB233" s="70"/>
      <c r="AC233" s="70"/>
      <c r="AD233" s="70"/>
      <c r="AE233" s="70"/>
      <c r="AF233" s="70"/>
      <c r="AG233" s="70"/>
      <c r="AH233" s="68"/>
      <c r="AI233" s="19"/>
      <c r="AJ233" s="71"/>
      <c r="AK233" s="71"/>
      <c r="AL233" s="71"/>
      <c r="AM233" s="71"/>
      <c r="AN233" s="71"/>
      <c r="AO233" s="71"/>
      <c r="AP233" s="71"/>
      <c r="AQ233" s="71"/>
      <c r="AR233" s="71"/>
      <c r="AS233" s="70"/>
      <c r="AT233" s="68"/>
      <c r="AU233" s="68"/>
      <c r="AV233" s="68"/>
      <c r="AW233" s="68"/>
      <c r="AX233" s="68"/>
      <c r="AY233" s="68"/>
      <c r="AZ233" s="70"/>
      <c r="BA233" s="70"/>
      <c r="BB233" s="70"/>
      <c r="BC233" s="70"/>
      <c r="BD233" s="68"/>
      <c r="BE233" s="70"/>
      <c r="BF233" s="70"/>
      <c r="BG233" s="70"/>
      <c r="BH233" s="70"/>
      <c r="BI233" s="70"/>
      <c r="BJ233" s="70"/>
      <c r="BK233" s="70"/>
    </row>
    <row r="234" spans="1:63" ht="13.5" customHeight="1">
      <c r="A234" s="68"/>
      <c r="B234" s="68"/>
      <c r="C234" s="69"/>
      <c r="D234" s="70"/>
      <c r="E234" s="68"/>
      <c r="F234" s="68"/>
      <c r="G234" s="68"/>
      <c r="H234" s="68"/>
      <c r="I234" s="68"/>
      <c r="J234" s="68"/>
      <c r="K234" s="68"/>
      <c r="L234" s="68"/>
      <c r="M234" s="68"/>
      <c r="N234" s="70"/>
      <c r="O234" s="70"/>
      <c r="P234" s="70"/>
      <c r="Q234" s="70"/>
      <c r="R234" s="70"/>
      <c r="S234" s="70"/>
      <c r="T234" s="70"/>
      <c r="U234" s="70"/>
      <c r="V234" s="70"/>
      <c r="W234" s="70"/>
      <c r="X234" s="70"/>
      <c r="Y234" s="70"/>
      <c r="Z234" s="70"/>
      <c r="AA234" s="70"/>
      <c r="AB234" s="70"/>
      <c r="AC234" s="70"/>
      <c r="AD234" s="70"/>
      <c r="AE234" s="70"/>
      <c r="AF234" s="70"/>
      <c r="AG234" s="70"/>
      <c r="AH234" s="68"/>
      <c r="AI234" s="19"/>
      <c r="AJ234" s="71"/>
      <c r="AK234" s="71"/>
      <c r="AL234" s="71"/>
      <c r="AM234" s="71"/>
      <c r="AN234" s="71"/>
      <c r="AO234" s="71"/>
      <c r="AP234" s="71"/>
      <c r="AQ234" s="71"/>
      <c r="AR234" s="71"/>
      <c r="AS234" s="70"/>
      <c r="AT234" s="68"/>
      <c r="AU234" s="68"/>
      <c r="AV234" s="68"/>
      <c r="AW234" s="68"/>
      <c r="AX234" s="68"/>
      <c r="AY234" s="68"/>
      <c r="AZ234" s="70"/>
      <c r="BA234" s="70"/>
      <c r="BB234" s="70"/>
      <c r="BC234" s="70"/>
      <c r="BD234" s="68"/>
      <c r="BE234" s="70"/>
      <c r="BF234" s="70"/>
      <c r="BG234" s="70"/>
      <c r="BH234" s="70"/>
      <c r="BI234" s="70"/>
      <c r="BJ234" s="70"/>
      <c r="BK234" s="70"/>
    </row>
    <row r="235" spans="1:63" ht="13.5" customHeight="1">
      <c r="A235" s="68"/>
      <c r="B235" s="68"/>
      <c r="C235" s="69"/>
      <c r="D235" s="70"/>
      <c r="E235" s="68"/>
      <c r="F235" s="68"/>
      <c r="G235" s="68"/>
      <c r="H235" s="68"/>
      <c r="I235" s="68"/>
      <c r="J235" s="68"/>
      <c r="K235" s="68"/>
      <c r="L235" s="68"/>
      <c r="M235" s="68"/>
      <c r="N235" s="70"/>
      <c r="O235" s="70"/>
      <c r="P235" s="70"/>
      <c r="Q235" s="70"/>
      <c r="R235" s="70"/>
      <c r="S235" s="70"/>
      <c r="T235" s="70"/>
      <c r="U235" s="70"/>
      <c r="V235" s="70"/>
      <c r="W235" s="70"/>
      <c r="X235" s="70"/>
      <c r="Y235" s="70"/>
      <c r="Z235" s="70"/>
      <c r="AA235" s="70"/>
      <c r="AB235" s="70"/>
      <c r="AC235" s="70"/>
      <c r="AD235" s="70"/>
      <c r="AE235" s="70"/>
      <c r="AF235" s="70"/>
      <c r="AG235" s="70"/>
      <c r="AH235" s="68"/>
      <c r="AI235" s="19"/>
      <c r="AJ235" s="71"/>
      <c r="AK235" s="71"/>
      <c r="AL235" s="71"/>
      <c r="AM235" s="71"/>
      <c r="AN235" s="71"/>
      <c r="AO235" s="71"/>
      <c r="AP235" s="71"/>
      <c r="AQ235" s="71"/>
      <c r="AR235" s="71"/>
      <c r="AS235" s="70"/>
      <c r="AT235" s="68"/>
      <c r="AU235" s="68"/>
      <c r="AV235" s="68"/>
      <c r="AW235" s="68"/>
      <c r="AX235" s="68"/>
      <c r="AY235" s="68"/>
      <c r="AZ235" s="70"/>
      <c r="BA235" s="70"/>
      <c r="BB235" s="70"/>
      <c r="BC235" s="70"/>
      <c r="BD235" s="68"/>
      <c r="BE235" s="70"/>
      <c r="BF235" s="70"/>
      <c r="BG235" s="70"/>
      <c r="BH235" s="70"/>
      <c r="BI235" s="70"/>
      <c r="BJ235" s="70"/>
      <c r="BK235" s="70"/>
    </row>
    <row r="236" spans="1:63" ht="13.5" customHeight="1">
      <c r="A236" s="68"/>
      <c r="B236" s="68"/>
      <c r="C236" s="69"/>
      <c r="D236" s="70"/>
      <c r="E236" s="68"/>
      <c r="F236" s="68"/>
      <c r="G236" s="68"/>
      <c r="H236" s="68"/>
      <c r="I236" s="68"/>
      <c r="J236" s="68"/>
      <c r="K236" s="68"/>
      <c r="L236" s="68"/>
      <c r="M236" s="68"/>
      <c r="N236" s="70"/>
      <c r="O236" s="70"/>
      <c r="P236" s="70"/>
      <c r="Q236" s="70"/>
      <c r="R236" s="70"/>
      <c r="S236" s="70"/>
      <c r="T236" s="70"/>
      <c r="U236" s="70"/>
      <c r="V236" s="70"/>
      <c r="W236" s="70"/>
      <c r="X236" s="70"/>
      <c r="Y236" s="70"/>
      <c r="Z236" s="70"/>
      <c r="AA236" s="70"/>
      <c r="AB236" s="70"/>
      <c r="AC236" s="70"/>
      <c r="AD236" s="70"/>
      <c r="AE236" s="70"/>
      <c r="AF236" s="70"/>
      <c r="AG236" s="70"/>
      <c r="AH236" s="68"/>
      <c r="AI236" s="19"/>
      <c r="AJ236" s="71"/>
      <c r="AK236" s="71"/>
      <c r="AL236" s="71"/>
      <c r="AM236" s="71"/>
      <c r="AN236" s="71"/>
      <c r="AO236" s="71"/>
      <c r="AP236" s="71"/>
      <c r="AQ236" s="71"/>
      <c r="AR236" s="71"/>
      <c r="AS236" s="70"/>
      <c r="AT236" s="68"/>
      <c r="AU236" s="68"/>
      <c r="AV236" s="68"/>
      <c r="AW236" s="68"/>
      <c r="AX236" s="68"/>
      <c r="AY236" s="68"/>
      <c r="AZ236" s="70"/>
      <c r="BA236" s="70"/>
      <c r="BB236" s="70"/>
      <c r="BC236" s="70"/>
      <c r="BD236" s="68"/>
      <c r="BE236" s="70"/>
      <c r="BF236" s="70"/>
      <c r="BG236" s="70"/>
      <c r="BH236" s="70"/>
      <c r="BI236" s="70"/>
      <c r="BJ236" s="70"/>
      <c r="BK236" s="70"/>
    </row>
    <row r="237" spans="1:63" ht="13.5" customHeight="1">
      <c r="A237" s="68"/>
      <c r="B237" s="68"/>
      <c r="C237" s="69"/>
      <c r="D237" s="70"/>
      <c r="E237" s="68"/>
      <c r="F237" s="68"/>
      <c r="G237" s="68"/>
      <c r="H237" s="68"/>
      <c r="I237" s="68"/>
      <c r="J237" s="68"/>
      <c r="K237" s="68"/>
      <c r="L237" s="68"/>
      <c r="M237" s="68"/>
      <c r="N237" s="70"/>
      <c r="O237" s="70"/>
      <c r="P237" s="70"/>
      <c r="Q237" s="70"/>
      <c r="R237" s="70"/>
      <c r="S237" s="70"/>
      <c r="T237" s="70"/>
      <c r="U237" s="70"/>
      <c r="V237" s="70"/>
      <c r="W237" s="70"/>
      <c r="X237" s="70"/>
      <c r="Y237" s="70"/>
      <c r="Z237" s="70"/>
      <c r="AA237" s="70"/>
      <c r="AB237" s="70"/>
      <c r="AC237" s="70"/>
      <c r="AD237" s="70"/>
      <c r="AE237" s="70"/>
      <c r="AF237" s="70"/>
      <c r="AG237" s="70"/>
      <c r="AH237" s="68"/>
      <c r="AI237" s="19"/>
      <c r="AJ237" s="71"/>
      <c r="AK237" s="71"/>
      <c r="AL237" s="71"/>
      <c r="AM237" s="71"/>
      <c r="AN237" s="71"/>
      <c r="AO237" s="71"/>
      <c r="AP237" s="71"/>
      <c r="AQ237" s="71"/>
      <c r="AR237" s="71"/>
      <c r="AS237" s="70"/>
      <c r="AT237" s="68"/>
      <c r="AU237" s="68"/>
      <c r="AV237" s="68"/>
      <c r="AW237" s="68"/>
      <c r="AX237" s="68"/>
      <c r="AY237" s="68"/>
      <c r="AZ237" s="70"/>
      <c r="BA237" s="70"/>
      <c r="BB237" s="70"/>
      <c r="BC237" s="70"/>
      <c r="BD237" s="68"/>
      <c r="BE237" s="70"/>
      <c r="BF237" s="70"/>
      <c r="BG237" s="70"/>
      <c r="BH237" s="70"/>
      <c r="BI237" s="70"/>
      <c r="BJ237" s="70"/>
      <c r="BK237" s="70"/>
    </row>
    <row r="238" spans="1:63" ht="13.5" customHeight="1">
      <c r="A238" s="68"/>
      <c r="B238" s="68"/>
      <c r="C238" s="69"/>
      <c r="D238" s="70"/>
      <c r="E238" s="68"/>
      <c r="F238" s="68"/>
      <c r="G238" s="68"/>
      <c r="H238" s="68"/>
      <c r="I238" s="68"/>
      <c r="J238" s="68"/>
      <c r="K238" s="68"/>
      <c r="L238" s="68"/>
      <c r="M238" s="68"/>
      <c r="N238" s="70"/>
      <c r="O238" s="70"/>
      <c r="P238" s="70"/>
      <c r="Q238" s="70"/>
      <c r="R238" s="70"/>
      <c r="S238" s="70"/>
      <c r="T238" s="70"/>
      <c r="U238" s="70"/>
      <c r="V238" s="70"/>
      <c r="W238" s="70"/>
      <c r="X238" s="70"/>
      <c r="Y238" s="70"/>
      <c r="Z238" s="70"/>
      <c r="AA238" s="70"/>
      <c r="AB238" s="70"/>
      <c r="AC238" s="70"/>
      <c r="AD238" s="70"/>
      <c r="AE238" s="70"/>
      <c r="AF238" s="70"/>
      <c r="AG238" s="70"/>
      <c r="AH238" s="68"/>
      <c r="AI238" s="19"/>
      <c r="AJ238" s="71"/>
      <c r="AK238" s="71"/>
      <c r="AL238" s="71"/>
      <c r="AM238" s="71"/>
      <c r="AN238" s="71"/>
      <c r="AO238" s="71"/>
      <c r="AP238" s="71"/>
      <c r="AQ238" s="71"/>
      <c r="AR238" s="71"/>
      <c r="AS238" s="70"/>
      <c r="AT238" s="68"/>
      <c r="AU238" s="68"/>
      <c r="AV238" s="68"/>
      <c r="AW238" s="68"/>
      <c r="AX238" s="68"/>
      <c r="AY238" s="68"/>
      <c r="AZ238" s="70"/>
      <c r="BA238" s="70"/>
      <c r="BB238" s="70"/>
      <c r="BC238" s="70"/>
      <c r="BD238" s="68"/>
      <c r="BE238" s="70"/>
      <c r="BF238" s="70"/>
      <c r="BG238" s="70"/>
      <c r="BH238" s="70"/>
      <c r="BI238" s="70"/>
      <c r="BJ238" s="70"/>
      <c r="BK238" s="70"/>
    </row>
    <row r="239" spans="1:63" ht="13.5" customHeight="1">
      <c r="A239" s="68"/>
      <c r="B239" s="68"/>
      <c r="C239" s="69"/>
      <c r="D239" s="70"/>
      <c r="E239" s="68"/>
      <c r="F239" s="68"/>
      <c r="G239" s="68"/>
      <c r="H239" s="68"/>
      <c r="I239" s="68"/>
      <c r="J239" s="68"/>
      <c r="K239" s="68"/>
      <c r="L239" s="68"/>
      <c r="M239" s="68"/>
      <c r="N239" s="70"/>
      <c r="O239" s="70"/>
      <c r="P239" s="70"/>
      <c r="Q239" s="70"/>
      <c r="R239" s="70"/>
      <c r="S239" s="70"/>
      <c r="T239" s="70"/>
      <c r="U239" s="70"/>
      <c r="V239" s="70"/>
      <c r="W239" s="70"/>
      <c r="X239" s="70"/>
      <c r="Y239" s="70"/>
      <c r="Z239" s="70"/>
      <c r="AA239" s="70"/>
      <c r="AB239" s="70"/>
      <c r="AC239" s="70"/>
      <c r="AD239" s="70"/>
      <c r="AE239" s="70"/>
      <c r="AF239" s="70"/>
      <c r="AG239" s="70"/>
      <c r="AH239" s="68"/>
      <c r="AI239" s="19"/>
      <c r="AJ239" s="71"/>
      <c r="AK239" s="71"/>
      <c r="AL239" s="71"/>
      <c r="AM239" s="71"/>
      <c r="AN239" s="71"/>
      <c r="AO239" s="71"/>
      <c r="AP239" s="71"/>
      <c r="AQ239" s="71"/>
      <c r="AR239" s="71"/>
      <c r="AS239" s="70"/>
      <c r="AT239" s="68"/>
      <c r="AU239" s="68"/>
      <c r="AV239" s="68"/>
      <c r="AW239" s="68"/>
      <c r="AX239" s="68"/>
      <c r="AY239" s="68"/>
      <c r="AZ239" s="70"/>
      <c r="BA239" s="70"/>
      <c r="BB239" s="70"/>
      <c r="BC239" s="70"/>
      <c r="BD239" s="68"/>
      <c r="BE239" s="70"/>
      <c r="BF239" s="70"/>
      <c r="BG239" s="70"/>
      <c r="BH239" s="70"/>
      <c r="BI239" s="70"/>
      <c r="BJ239" s="70"/>
      <c r="BK239" s="70"/>
    </row>
    <row r="240" spans="1:63" ht="13.5" customHeight="1">
      <c r="A240" s="68"/>
      <c r="B240" s="68"/>
      <c r="C240" s="69"/>
      <c r="D240" s="70"/>
      <c r="E240" s="68"/>
      <c r="F240" s="68"/>
      <c r="G240" s="68"/>
      <c r="H240" s="68"/>
      <c r="I240" s="68"/>
      <c r="J240" s="68"/>
      <c r="K240" s="68"/>
      <c r="L240" s="68"/>
      <c r="M240" s="68"/>
      <c r="N240" s="70"/>
      <c r="O240" s="70"/>
      <c r="P240" s="70"/>
      <c r="Q240" s="70"/>
      <c r="R240" s="70"/>
      <c r="S240" s="70"/>
      <c r="T240" s="70"/>
      <c r="U240" s="70"/>
      <c r="V240" s="70"/>
      <c r="W240" s="70"/>
      <c r="X240" s="70"/>
      <c r="Y240" s="70"/>
      <c r="Z240" s="70"/>
      <c r="AA240" s="70"/>
      <c r="AB240" s="70"/>
      <c r="AC240" s="70"/>
      <c r="AD240" s="70"/>
      <c r="AE240" s="70"/>
      <c r="AF240" s="70"/>
      <c r="AG240" s="70"/>
      <c r="AH240" s="68"/>
      <c r="AI240" s="19"/>
      <c r="AJ240" s="71"/>
      <c r="AK240" s="71"/>
      <c r="AL240" s="71"/>
      <c r="AM240" s="71"/>
      <c r="AN240" s="71"/>
      <c r="AO240" s="71"/>
      <c r="AP240" s="71"/>
      <c r="AQ240" s="71"/>
      <c r="AR240" s="71"/>
      <c r="AS240" s="70"/>
      <c r="AT240" s="68"/>
      <c r="AU240" s="68"/>
      <c r="AV240" s="68"/>
      <c r="AW240" s="68"/>
      <c r="AX240" s="68"/>
      <c r="AY240" s="68"/>
      <c r="AZ240" s="70"/>
      <c r="BA240" s="70"/>
      <c r="BB240" s="70"/>
      <c r="BC240" s="70"/>
      <c r="BD240" s="68"/>
      <c r="BE240" s="70"/>
      <c r="BF240" s="70"/>
      <c r="BG240" s="70"/>
      <c r="BH240" s="70"/>
      <c r="BI240" s="70"/>
      <c r="BJ240" s="70"/>
      <c r="BK240" s="70"/>
    </row>
    <row r="241" spans="1:63" ht="13.5" customHeight="1">
      <c r="A241" s="68"/>
      <c r="B241" s="68"/>
      <c r="C241" s="69"/>
      <c r="D241" s="70"/>
      <c r="E241" s="68"/>
      <c r="F241" s="68"/>
      <c r="G241" s="68"/>
      <c r="H241" s="68"/>
      <c r="I241" s="68"/>
      <c r="J241" s="68"/>
      <c r="K241" s="68"/>
      <c r="L241" s="68"/>
      <c r="M241" s="68"/>
      <c r="N241" s="70"/>
      <c r="O241" s="70"/>
      <c r="P241" s="70"/>
      <c r="Q241" s="70"/>
      <c r="R241" s="70"/>
      <c r="S241" s="70"/>
      <c r="T241" s="70"/>
      <c r="U241" s="70"/>
      <c r="V241" s="70"/>
      <c r="W241" s="70"/>
      <c r="X241" s="70"/>
      <c r="Y241" s="70"/>
      <c r="Z241" s="70"/>
      <c r="AA241" s="70"/>
      <c r="AB241" s="70"/>
      <c r="AC241" s="70"/>
      <c r="AD241" s="70"/>
      <c r="AE241" s="70"/>
      <c r="AF241" s="70"/>
      <c r="AG241" s="70"/>
      <c r="AH241" s="68"/>
      <c r="AI241" s="19"/>
      <c r="AJ241" s="71"/>
      <c r="AK241" s="71"/>
      <c r="AL241" s="71"/>
      <c r="AM241" s="71"/>
      <c r="AN241" s="71"/>
      <c r="AO241" s="71"/>
      <c r="AP241" s="71"/>
      <c r="AQ241" s="71"/>
      <c r="AR241" s="71"/>
      <c r="AS241" s="70"/>
      <c r="AT241" s="68"/>
      <c r="AU241" s="68"/>
      <c r="AV241" s="68"/>
      <c r="AW241" s="68"/>
      <c r="AX241" s="68"/>
      <c r="AY241" s="68"/>
      <c r="AZ241" s="70"/>
      <c r="BA241" s="70"/>
      <c r="BB241" s="70"/>
      <c r="BC241" s="70"/>
      <c r="BD241" s="68"/>
      <c r="BE241" s="70"/>
      <c r="BF241" s="70"/>
      <c r="BG241" s="70"/>
      <c r="BH241" s="70"/>
      <c r="BI241" s="70"/>
      <c r="BJ241" s="70"/>
      <c r="BK241" s="70"/>
    </row>
    <row r="242" spans="1:63" ht="13.5" customHeight="1">
      <c r="A242" s="68"/>
      <c r="B242" s="68"/>
      <c r="C242" s="69"/>
      <c r="D242" s="70"/>
      <c r="E242" s="68"/>
      <c r="F242" s="68"/>
      <c r="G242" s="68"/>
      <c r="H242" s="68"/>
      <c r="I242" s="68"/>
      <c r="J242" s="68"/>
      <c r="K242" s="68"/>
      <c r="L242" s="68"/>
      <c r="M242" s="68"/>
      <c r="N242" s="70"/>
      <c r="O242" s="70"/>
      <c r="P242" s="70"/>
      <c r="Q242" s="70"/>
      <c r="R242" s="70"/>
      <c r="S242" s="70"/>
      <c r="T242" s="70"/>
      <c r="U242" s="70"/>
      <c r="V242" s="70"/>
      <c r="W242" s="70"/>
      <c r="X242" s="70"/>
      <c r="Y242" s="70"/>
      <c r="Z242" s="70"/>
      <c r="AA242" s="70"/>
      <c r="AB242" s="70"/>
      <c r="AC242" s="70"/>
      <c r="AD242" s="70"/>
      <c r="AE242" s="70"/>
      <c r="AF242" s="70"/>
      <c r="AG242" s="70"/>
      <c r="AH242" s="68"/>
      <c r="AI242" s="19"/>
      <c r="AJ242" s="71"/>
      <c r="AK242" s="71"/>
      <c r="AL242" s="71"/>
      <c r="AM242" s="71"/>
      <c r="AN242" s="71"/>
      <c r="AO242" s="71"/>
      <c r="AP242" s="71"/>
      <c r="AQ242" s="71"/>
      <c r="AR242" s="71"/>
      <c r="AS242" s="70"/>
      <c r="AT242" s="68"/>
      <c r="AU242" s="68"/>
      <c r="AV242" s="68"/>
      <c r="AW242" s="68"/>
      <c r="AX242" s="68"/>
      <c r="AY242" s="68"/>
      <c r="AZ242" s="70"/>
      <c r="BA242" s="70"/>
      <c r="BB242" s="70"/>
      <c r="BC242" s="70"/>
      <c r="BD242" s="68"/>
      <c r="BE242" s="70"/>
      <c r="BF242" s="70"/>
      <c r="BG242" s="70"/>
      <c r="BH242" s="70"/>
      <c r="BI242" s="70"/>
      <c r="BJ242" s="70"/>
      <c r="BK242" s="70"/>
    </row>
    <row r="243" spans="1:63" ht="13.5" customHeight="1">
      <c r="A243" s="68"/>
      <c r="B243" s="68"/>
      <c r="C243" s="69"/>
      <c r="D243" s="70"/>
      <c r="E243" s="68"/>
      <c r="F243" s="68"/>
      <c r="G243" s="68"/>
      <c r="H243" s="68"/>
      <c r="I243" s="68"/>
      <c r="J243" s="68"/>
      <c r="K243" s="68"/>
      <c r="L243" s="68"/>
      <c r="M243" s="68"/>
      <c r="N243" s="70"/>
      <c r="O243" s="70"/>
      <c r="P243" s="70"/>
      <c r="Q243" s="70"/>
      <c r="R243" s="70"/>
      <c r="S243" s="70"/>
      <c r="T243" s="70"/>
      <c r="U243" s="70"/>
      <c r="V243" s="70"/>
      <c r="W243" s="70"/>
      <c r="X243" s="70"/>
      <c r="Y243" s="70"/>
      <c r="Z243" s="70"/>
      <c r="AA243" s="70"/>
      <c r="AB243" s="70"/>
      <c r="AC243" s="70"/>
      <c r="AD243" s="70"/>
      <c r="AE243" s="70"/>
      <c r="AF243" s="70"/>
      <c r="AG243" s="70"/>
      <c r="AH243" s="68"/>
      <c r="AI243" s="19"/>
      <c r="AJ243" s="71"/>
      <c r="AK243" s="71"/>
      <c r="AL243" s="71"/>
      <c r="AM243" s="71"/>
      <c r="AN243" s="71"/>
      <c r="AO243" s="71"/>
      <c r="AP243" s="71"/>
      <c r="AQ243" s="71"/>
      <c r="AR243" s="71"/>
      <c r="AS243" s="70"/>
      <c r="AT243" s="68"/>
      <c r="AU243" s="68"/>
      <c r="AV243" s="68"/>
      <c r="AW243" s="68"/>
      <c r="AX243" s="68"/>
      <c r="AY243" s="68"/>
      <c r="AZ243" s="70"/>
      <c r="BA243" s="70"/>
      <c r="BB243" s="70"/>
      <c r="BC243" s="70"/>
      <c r="BD243" s="68"/>
      <c r="BE243" s="70"/>
      <c r="BF243" s="70"/>
      <c r="BG243" s="70"/>
      <c r="BH243" s="70"/>
      <c r="BI243" s="70"/>
      <c r="BJ243" s="70"/>
      <c r="BK243" s="70"/>
    </row>
    <row r="244" spans="1:63" ht="13.5" customHeight="1">
      <c r="A244" s="68"/>
      <c r="B244" s="68"/>
      <c r="C244" s="69"/>
      <c r="D244" s="70"/>
      <c r="E244" s="68"/>
      <c r="F244" s="68"/>
      <c r="G244" s="68"/>
      <c r="H244" s="68"/>
      <c r="I244" s="68"/>
      <c r="J244" s="68"/>
      <c r="K244" s="68"/>
      <c r="L244" s="68"/>
      <c r="M244" s="68"/>
      <c r="N244" s="70"/>
      <c r="O244" s="70"/>
      <c r="P244" s="70"/>
      <c r="Q244" s="70"/>
      <c r="R244" s="70"/>
      <c r="S244" s="70"/>
      <c r="T244" s="70"/>
      <c r="U244" s="70"/>
      <c r="V244" s="70"/>
      <c r="W244" s="70"/>
      <c r="X244" s="70"/>
      <c r="Y244" s="70"/>
      <c r="Z244" s="70"/>
      <c r="AA244" s="70"/>
      <c r="AB244" s="70"/>
      <c r="AC244" s="70"/>
      <c r="AD244" s="70"/>
      <c r="AE244" s="70"/>
      <c r="AF244" s="70"/>
      <c r="AG244" s="70"/>
      <c r="AH244" s="68"/>
      <c r="AI244" s="19"/>
      <c r="AJ244" s="71"/>
      <c r="AK244" s="71"/>
      <c r="AL244" s="71"/>
      <c r="AM244" s="71"/>
      <c r="AN244" s="71"/>
      <c r="AO244" s="71"/>
      <c r="AP244" s="71"/>
      <c r="AQ244" s="71"/>
      <c r="AR244" s="71"/>
      <c r="AS244" s="70"/>
      <c r="AT244" s="68"/>
      <c r="AU244" s="68"/>
      <c r="AV244" s="68"/>
      <c r="AW244" s="68"/>
      <c r="AX244" s="68"/>
      <c r="AY244" s="68"/>
      <c r="AZ244" s="70"/>
      <c r="BA244" s="70"/>
      <c r="BB244" s="70"/>
      <c r="BC244" s="70"/>
      <c r="BD244" s="68"/>
      <c r="BE244" s="70"/>
      <c r="BF244" s="70"/>
      <c r="BG244" s="70"/>
      <c r="BH244" s="70"/>
      <c r="BI244" s="70"/>
      <c r="BJ244" s="70"/>
      <c r="BK244" s="70"/>
    </row>
    <row r="245" spans="1:63" ht="13.5" customHeight="1">
      <c r="A245" s="68"/>
      <c r="B245" s="68"/>
      <c r="C245" s="69"/>
      <c r="D245" s="70"/>
      <c r="E245" s="68"/>
      <c r="F245" s="68"/>
      <c r="G245" s="68"/>
      <c r="H245" s="68"/>
      <c r="I245" s="68"/>
      <c r="J245" s="68"/>
      <c r="K245" s="68"/>
      <c r="L245" s="68"/>
      <c r="M245" s="68"/>
      <c r="N245" s="70"/>
      <c r="O245" s="70"/>
      <c r="P245" s="70"/>
      <c r="Q245" s="70"/>
      <c r="R245" s="70"/>
      <c r="S245" s="70"/>
      <c r="T245" s="70"/>
      <c r="U245" s="70"/>
      <c r="V245" s="70"/>
      <c r="W245" s="70"/>
      <c r="X245" s="70"/>
      <c r="Y245" s="70"/>
      <c r="Z245" s="70"/>
      <c r="AA245" s="70"/>
      <c r="AB245" s="70"/>
      <c r="AC245" s="70"/>
      <c r="AD245" s="70"/>
      <c r="AE245" s="70"/>
      <c r="AF245" s="70"/>
      <c r="AG245" s="70"/>
      <c r="AH245" s="68"/>
      <c r="AI245" s="19"/>
      <c r="AJ245" s="71"/>
      <c r="AK245" s="71"/>
      <c r="AL245" s="71"/>
      <c r="AM245" s="71"/>
      <c r="AN245" s="71"/>
      <c r="AO245" s="71"/>
      <c r="AP245" s="71"/>
      <c r="AQ245" s="71"/>
      <c r="AR245" s="71"/>
      <c r="AS245" s="70"/>
      <c r="AT245" s="68"/>
      <c r="AU245" s="68"/>
      <c r="AV245" s="68"/>
      <c r="AW245" s="68"/>
      <c r="AX245" s="68"/>
      <c r="AY245" s="68"/>
      <c r="AZ245" s="70"/>
      <c r="BA245" s="70"/>
      <c r="BB245" s="70"/>
      <c r="BC245" s="70"/>
      <c r="BD245" s="68"/>
      <c r="BE245" s="70"/>
      <c r="BF245" s="70"/>
      <c r="BG245" s="70"/>
      <c r="BH245" s="70"/>
      <c r="BI245" s="70"/>
      <c r="BJ245" s="70"/>
      <c r="BK245" s="70"/>
    </row>
    <row r="246" spans="1:63" ht="13.5" customHeight="1">
      <c r="A246" s="68"/>
      <c r="B246" s="68"/>
      <c r="C246" s="69"/>
      <c r="D246" s="70"/>
      <c r="E246" s="68"/>
      <c r="F246" s="68"/>
      <c r="G246" s="68"/>
      <c r="H246" s="68"/>
      <c r="I246" s="68"/>
      <c r="J246" s="68"/>
      <c r="K246" s="68"/>
      <c r="L246" s="68"/>
      <c r="M246" s="68"/>
      <c r="N246" s="70"/>
      <c r="O246" s="70"/>
      <c r="P246" s="70"/>
      <c r="Q246" s="70"/>
      <c r="R246" s="70"/>
      <c r="S246" s="70"/>
      <c r="T246" s="70"/>
      <c r="U246" s="70"/>
      <c r="V246" s="70"/>
      <c r="W246" s="70"/>
      <c r="X246" s="70"/>
      <c r="Y246" s="70"/>
      <c r="Z246" s="70"/>
      <c r="AA246" s="70"/>
      <c r="AB246" s="70"/>
      <c r="AC246" s="70"/>
      <c r="AD246" s="70"/>
      <c r="AE246" s="70"/>
      <c r="AF246" s="70"/>
      <c r="AG246" s="70"/>
      <c r="AH246" s="68"/>
      <c r="AI246" s="19"/>
      <c r="AJ246" s="71"/>
      <c r="AK246" s="71"/>
      <c r="AL246" s="71"/>
      <c r="AM246" s="71"/>
      <c r="AN246" s="71"/>
      <c r="AO246" s="71"/>
      <c r="AP246" s="71"/>
      <c r="AQ246" s="71"/>
      <c r="AR246" s="71"/>
      <c r="AS246" s="70"/>
      <c r="AT246" s="68"/>
      <c r="AU246" s="68"/>
      <c r="AV246" s="68"/>
      <c r="AW246" s="68"/>
      <c r="AX246" s="68"/>
      <c r="AY246" s="68"/>
      <c r="AZ246" s="70"/>
      <c r="BA246" s="70"/>
      <c r="BB246" s="70"/>
      <c r="BC246" s="70"/>
      <c r="BD246" s="68"/>
      <c r="BE246" s="70"/>
      <c r="BF246" s="70"/>
      <c r="BG246" s="70"/>
      <c r="BH246" s="70"/>
      <c r="BI246" s="70"/>
      <c r="BJ246" s="70"/>
      <c r="BK246" s="70"/>
    </row>
    <row r="247" spans="1:63" ht="13.5" customHeight="1">
      <c r="A247" s="68"/>
      <c r="B247" s="68"/>
      <c r="C247" s="69"/>
      <c r="D247" s="70"/>
      <c r="E247" s="68"/>
      <c r="F247" s="68"/>
      <c r="G247" s="68"/>
      <c r="H247" s="68"/>
      <c r="I247" s="68"/>
      <c r="J247" s="68"/>
      <c r="K247" s="68"/>
      <c r="L247" s="68"/>
      <c r="M247" s="68"/>
      <c r="N247" s="70"/>
      <c r="O247" s="70"/>
      <c r="P247" s="70"/>
      <c r="Q247" s="70"/>
      <c r="R247" s="70"/>
      <c r="S247" s="70"/>
      <c r="T247" s="70"/>
      <c r="U247" s="70"/>
      <c r="V247" s="70"/>
      <c r="W247" s="70"/>
      <c r="X247" s="70"/>
      <c r="Y247" s="70"/>
      <c r="Z247" s="70"/>
      <c r="AA247" s="70"/>
      <c r="AB247" s="70"/>
      <c r="AC247" s="70"/>
      <c r="AD247" s="70"/>
      <c r="AE247" s="70"/>
      <c r="AF247" s="70"/>
      <c r="AG247" s="70"/>
      <c r="AH247" s="68"/>
      <c r="AI247" s="19"/>
      <c r="AJ247" s="71"/>
      <c r="AK247" s="71"/>
      <c r="AL247" s="71"/>
      <c r="AM247" s="71"/>
      <c r="AN247" s="71"/>
      <c r="AO247" s="71"/>
      <c r="AP247" s="71"/>
      <c r="AQ247" s="71"/>
      <c r="AR247" s="71"/>
      <c r="AS247" s="70"/>
      <c r="AT247" s="68"/>
      <c r="AU247" s="68"/>
      <c r="AV247" s="68"/>
      <c r="AW247" s="68"/>
      <c r="AX247" s="68"/>
      <c r="AY247" s="68"/>
      <c r="AZ247" s="70"/>
      <c r="BA247" s="70"/>
      <c r="BB247" s="70"/>
      <c r="BC247" s="70"/>
      <c r="BD247" s="68"/>
      <c r="BE247" s="70"/>
      <c r="BF247" s="70"/>
      <c r="BG247" s="70"/>
      <c r="BH247" s="70"/>
      <c r="BI247" s="70"/>
      <c r="BJ247" s="70"/>
      <c r="BK247" s="70"/>
    </row>
    <row r="248" spans="1:63" ht="13.5" customHeight="1">
      <c r="A248" s="68"/>
      <c r="B248" s="68"/>
      <c r="C248" s="69"/>
      <c r="D248" s="70"/>
      <c r="E248" s="68"/>
      <c r="F248" s="68"/>
      <c r="G248" s="68"/>
      <c r="H248" s="68"/>
      <c r="I248" s="68"/>
      <c r="J248" s="68"/>
      <c r="K248" s="68"/>
      <c r="L248" s="68"/>
      <c r="M248" s="68"/>
      <c r="N248" s="70"/>
      <c r="O248" s="70"/>
      <c r="P248" s="70"/>
      <c r="Q248" s="70"/>
      <c r="R248" s="70"/>
      <c r="S248" s="70"/>
      <c r="T248" s="70"/>
      <c r="U248" s="70"/>
      <c r="V248" s="70"/>
      <c r="W248" s="70"/>
      <c r="X248" s="70"/>
      <c r="Y248" s="70"/>
      <c r="Z248" s="70"/>
      <c r="AA248" s="70"/>
      <c r="AB248" s="70"/>
      <c r="AC248" s="70"/>
      <c r="AD248" s="70"/>
      <c r="AE248" s="70"/>
      <c r="AF248" s="70"/>
      <c r="AG248" s="70"/>
      <c r="AH248" s="68"/>
      <c r="AI248" s="19"/>
      <c r="AJ248" s="71"/>
      <c r="AK248" s="71"/>
      <c r="AL248" s="71"/>
      <c r="AM248" s="71"/>
      <c r="AN248" s="71"/>
      <c r="AO248" s="71"/>
      <c r="AP248" s="71"/>
      <c r="AQ248" s="71"/>
      <c r="AR248" s="71"/>
      <c r="AS248" s="70"/>
      <c r="AT248" s="68"/>
      <c r="AU248" s="68"/>
      <c r="AV248" s="68"/>
      <c r="AW248" s="68"/>
      <c r="AX248" s="68"/>
      <c r="AY248" s="68"/>
      <c r="AZ248" s="70"/>
      <c r="BA248" s="70"/>
      <c r="BB248" s="70"/>
      <c r="BC248" s="70"/>
      <c r="BD248" s="68"/>
      <c r="BE248" s="70"/>
      <c r="BF248" s="70"/>
      <c r="BG248" s="70"/>
      <c r="BH248" s="70"/>
      <c r="BI248" s="70"/>
      <c r="BJ248" s="70"/>
      <c r="BK248" s="70"/>
    </row>
    <row r="249" spans="1:63" ht="13.5" customHeight="1">
      <c r="A249" s="68"/>
      <c r="B249" s="68"/>
      <c r="C249" s="69"/>
      <c r="D249" s="70"/>
      <c r="E249" s="68"/>
      <c r="F249" s="68"/>
      <c r="G249" s="68"/>
      <c r="H249" s="68"/>
      <c r="I249" s="68"/>
      <c r="J249" s="68"/>
      <c r="K249" s="68"/>
      <c r="L249" s="68"/>
      <c r="M249" s="68"/>
      <c r="N249" s="70"/>
      <c r="O249" s="70"/>
      <c r="P249" s="70"/>
      <c r="Q249" s="70"/>
      <c r="R249" s="70"/>
      <c r="S249" s="70"/>
      <c r="T249" s="70"/>
      <c r="U249" s="70"/>
      <c r="V249" s="70"/>
      <c r="W249" s="70"/>
      <c r="X249" s="70"/>
      <c r="Y249" s="70"/>
      <c r="Z249" s="70"/>
      <c r="AA249" s="70"/>
      <c r="AB249" s="70"/>
      <c r="AC249" s="70"/>
      <c r="AD249" s="70"/>
      <c r="AE249" s="70"/>
      <c r="AF249" s="70"/>
      <c r="AG249" s="70"/>
      <c r="AH249" s="68"/>
      <c r="AI249" s="19"/>
      <c r="AJ249" s="71"/>
      <c r="AK249" s="71"/>
      <c r="AL249" s="71"/>
      <c r="AM249" s="71"/>
      <c r="AN249" s="71"/>
      <c r="AO249" s="71"/>
      <c r="AP249" s="71"/>
      <c r="AQ249" s="71"/>
      <c r="AR249" s="71"/>
      <c r="AS249" s="70"/>
      <c r="AT249" s="68"/>
      <c r="AU249" s="68"/>
      <c r="AV249" s="68"/>
      <c r="AW249" s="68"/>
      <c r="AX249" s="68"/>
      <c r="AY249" s="68"/>
      <c r="AZ249" s="70"/>
      <c r="BA249" s="70"/>
      <c r="BB249" s="70"/>
      <c r="BC249" s="70"/>
      <c r="BD249" s="68"/>
      <c r="BE249" s="70"/>
      <c r="BF249" s="70"/>
      <c r="BG249" s="70"/>
      <c r="BH249" s="70"/>
      <c r="BI249" s="70"/>
      <c r="BJ249" s="70"/>
      <c r="BK249" s="70"/>
    </row>
    <row r="250" spans="1:63" ht="13.5" customHeight="1">
      <c r="A250" s="68"/>
      <c r="B250" s="68"/>
      <c r="C250" s="69"/>
      <c r="D250" s="70"/>
      <c r="E250" s="68"/>
      <c r="F250" s="68"/>
      <c r="G250" s="68"/>
      <c r="H250" s="68"/>
      <c r="I250" s="68"/>
      <c r="J250" s="68"/>
      <c r="K250" s="68"/>
      <c r="L250" s="68"/>
      <c r="M250" s="68"/>
      <c r="N250" s="70"/>
      <c r="O250" s="70"/>
      <c r="P250" s="70"/>
      <c r="Q250" s="70"/>
      <c r="R250" s="70"/>
      <c r="S250" s="70"/>
      <c r="T250" s="70"/>
      <c r="U250" s="70"/>
      <c r="V250" s="70"/>
      <c r="W250" s="70"/>
      <c r="X250" s="70"/>
      <c r="Y250" s="70"/>
      <c r="Z250" s="70"/>
      <c r="AA250" s="70"/>
      <c r="AB250" s="70"/>
      <c r="AC250" s="70"/>
      <c r="AD250" s="70"/>
      <c r="AE250" s="70"/>
      <c r="AF250" s="70"/>
      <c r="AG250" s="70"/>
      <c r="AH250" s="68"/>
      <c r="AI250" s="19"/>
      <c r="AJ250" s="71"/>
      <c r="AK250" s="71"/>
      <c r="AL250" s="71"/>
      <c r="AM250" s="71"/>
      <c r="AN250" s="71"/>
      <c r="AO250" s="71"/>
      <c r="AP250" s="71"/>
      <c r="AQ250" s="71"/>
      <c r="AR250" s="71"/>
      <c r="AS250" s="70"/>
      <c r="AT250" s="68"/>
      <c r="AU250" s="68"/>
      <c r="AV250" s="68"/>
      <c r="AW250" s="68"/>
      <c r="AX250" s="68"/>
      <c r="AY250" s="68"/>
      <c r="AZ250" s="70"/>
      <c r="BA250" s="70"/>
      <c r="BB250" s="70"/>
      <c r="BC250" s="70"/>
      <c r="BD250" s="68"/>
      <c r="BE250" s="70"/>
      <c r="BF250" s="70"/>
      <c r="BG250" s="70"/>
      <c r="BH250" s="70"/>
      <c r="BI250" s="70"/>
      <c r="BJ250" s="70"/>
      <c r="BK250" s="70"/>
    </row>
    <row r="251" spans="1:63" ht="13.5" customHeight="1">
      <c r="A251" s="68"/>
      <c r="B251" s="68"/>
      <c r="C251" s="69"/>
      <c r="D251" s="70"/>
      <c r="E251" s="68"/>
      <c r="F251" s="68"/>
      <c r="G251" s="68"/>
      <c r="H251" s="68"/>
      <c r="I251" s="68"/>
      <c r="J251" s="68"/>
      <c r="K251" s="68"/>
      <c r="L251" s="68"/>
      <c r="M251" s="68"/>
      <c r="N251" s="70"/>
      <c r="O251" s="70"/>
      <c r="P251" s="70"/>
      <c r="Q251" s="70"/>
      <c r="R251" s="70"/>
      <c r="S251" s="70"/>
      <c r="T251" s="70"/>
      <c r="U251" s="70"/>
      <c r="V251" s="70"/>
      <c r="W251" s="70"/>
      <c r="X251" s="70"/>
      <c r="Y251" s="70"/>
      <c r="Z251" s="70"/>
      <c r="AA251" s="70"/>
      <c r="AB251" s="70"/>
      <c r="AC251" s="70"/>
      <c r="AD251" s="70"/>
      <c r="AE251" s="70"/>
      <c r="AF251" s="70"/>
      <c r="AG251" s="70"/>
      <c r="AH251" s="68"/>
      <c r="AI251" s="19"/>
      <c r="AJ251" s="71"/>
      <c r="AK251" s="71"/>
      <c r="AL251" s="71"/>
      <c r="AM251" s="71"/>
      <c r="AN251" s="71"/>
      <c r="AO251" s="71"/>
      <c r="AP251" s="71"/>
      <c r="AQ251" s="71"/>
      <c r="AR251" s="71"/>
      <c r="AS251" s="70"/>
      <c r="AT251" s="68"/>
      <c r="AU251" s="68"/>
      <c r="AV251" s="68"/>
      <c r="AW251" s="68"/>
      <c r="AX251" s="68"/>
      <c r="AY251" s="68"/>
      <c r="AZ251" s="70"/>
      <c r="BA251" s="70"/>
      <c r="BB251" s="70"/>
      <c r="BC251" s="70"/>
      <c r="BD251" s="68"/>
      <c r="BE251" s="70"/>
      <c r="BF251" s="70"/>
      <c r="BG251" s="70"/>
      <c r="BH251" s="70"/>
      <c r="BI251" s="70"/>
      <c r="BJ251" s="70"/>
      <c r="BK251" s="70"/>
    </row>
    <row r="252" spans="1:63" ht="13.5" customHeight="1">
      <c r="A252" s="68"/>
      <c r="B252" s="68"/>
      <c r="C252" s="69"/>
      <c r="D252" s="70"/>
      <c r="E252" s="68"/>
      <c r="F252" s="68"/>
      <c r="G252" s="68"/>
      <c r="H252" s="68"/>
      <c r="I252" s="68"/>
      <c r="J252" s="68"/>
      <c r="K252" s="68"/>
      <c r="L252" s="68"/>
      <c r="M252" s="68"/>
      <c r="N252" s="70"/>
      <c r="O252" s="70"/>
      <c r="P252" s="70"/>
      <c r="Q252" s="70"/>
      <c r="R252" s="70"/>
      <c r="S252" s="70"/>
      <c r="T252" s="70"/>
      <c r="U252" s="70"/>
      <c r="V252" s="70"/>
      <c r="W252" s="70"/>
      <c r="X252" s="70"/>
      <c r="Y252" s="70"/>
      <c r="Z252" s="70"/>
      <c r="AA252" s="70"/>
      <c r="AB252" s="70"/>
      <c r="AC252" s="70"/>
      <c r="AD252" s="70"/>
      <c r="AE252" s="70"/>
      <c r="AF252" s="70"/>
      <c r="AG252" s="70"/>
      <c r="AH252" s="68"/>
      <c r="AI252" s="19"/>
      <c r="AJ252" s="71"/>
      <c r="AK252" s="71"/>
      <c r="AL252" s="71"/>
      <c r="AM252" s="71"/>
      <c r="AN252" s="71"/>
      <c r="AO252" s="71"/>
      <c r="AP252" s="71"/>
      <c r="AQ252" s="71"/>
      <c r="AR252" s="71"/>
      <c r="AS252" s="70"/>
      <c r="AT252" s="68"/>
      <c r="AU252" s="68"/>
      <c r="AV252" s="68"/>
      <c r="AW252" s="68"/>
      <c r="AX252" s="68"/>
      <c r="AY252" s="68"/>
      <c r="AZ252" s="70"/>
      <c r="BA252" s="70"/>
      <c r="BB252" s="70"/>
      <c r="BC252" s="70"/>
      <c r="BD252" s="68"/>
      <c r="BE252" s="70"/>
      <c r="BF252" s="70"/>
      <c r="BG252" s="70"/>
      <c r="BH252" s="70"/>
      <c r="BI252" s="70"/>
      <c r="BJ252" s="70"/>
      <c r="BK252" s="70"/>
    </row>
    <row r="253" spans="1:63" ht="13.5" customHeight="1">
      <c r="A253" s="68"/>
      <c r="B253" s="68"/>
      <c r="C253" s="69"/>
      <c r="D253" s="70"/>
      <c r="E253" s="68"/>
      <c r="F253" s="68"/>
      <c r="G253" s="68"/>
      <c r="H253" s="68"/>
      <c r="I253" s="68"/>
      <c r="J253" s="68"/>
      <c r="K253" s="68"/>
      <c r="L253" s="68"/>
      <c r="M253" s="68"/>
      <c r="N253" s="70"/>
      <c r="O253" s="70"/>
      <c r="P253" s="70"/>
      <c r="Q253" s="70"/>
      <c r="R253" s="70"/>
      <c r="S253" s="70"/>
      <c r="T253" s="70"/>
      <c r="U253" s="70"/>
      <c r="V253" s="70"/>
      <c r="W253" s="70"/>
      <c r="X253" s="70"/>
      <c r="Y253" s="70"/>
      <c r="Z253" s="70"/>
      <c r="AA253" s="70"/>
      <c r="AB253" s="70"/>
      <c r="AC253" s="70"/>
      <c r="AD253" s="70"/>
      <c r="AE253" s="70"/>
      <c r="AF253" s="70"/>
      <c r="AG253" s="70"/>
      <c r="AH253" s="68"/>
      <c r="AI253" s="19"/>
      <c r="AJ253" s="71"/>
      <c r="AK253" s="71"/>
      <c r="AL253" s="71"/>
      <c r="AM253" s="71"/>
      <c r="AN253" s="71"/>
      <c r="AO253" s="71"/>
      <c r="AP253" s="71"/>
      <c r="AQ253" s="71"/>
      <c r="AR253" s="71"/>
      <c r="AS253" s="70"/>
      <c r="AT253" s="68"/>
      <c r="AU253" s="68"/>
      <c r="AV253" s="68"/>
      <c r="AW253" s="68"/>
      <c r="AX253" s="68"/>
      <c r="AY253" s="68"/>
      <c r="AZ253" s="70"/>
      <c r="BA253" s="70"/>
      <c r="BB253" s="70"/>
      <c r="BC253" s="70"/>
      <c r="BD253" s="68"/>
      <c r="BE253" s="70"/>
      <c r="BF253" s="70"/>
      <c r="BG253" s="70"/>
      <c r="BH253" s="70"/>
      <c r="BI253" s="70"/>
      <c r="BJ253" s="70"/>
      <c r="BK253" s="70"/>
    </row>
    <row r="254" spans="1:63" ht="13.5" customHeight="1">
      <c r="A254" s="68"/>
      <c r="B254" s="68"/>
      <c r="C254" s="69"/>
      <c r="D254" s="70"/>
      <c r="E254" s="68"/>
      <c r="F254" s="68"/>
      <c r="G254" s="68"/>
      <c r="H254" s="68"/>
      <c r="I254" s="68"/>
      <c r="J254" s="68"/>
      <c r="K254" s="68"/>
      <c r="L254" s="68"/>
      <c r="M254" s="68"/>
      <c r="N254" s="70"/>
      <c r="O254" s="70"/>
      <c r="P254" s="70"/>
      <c r="Q254" s="70"/>
      <c r="R254" s="70"/>
      <c r="S254" s="70"/>
      <c r="T254" s="70"/>
      <c r="U254" s="70"/>
      <c r="V254" s="70"/>
      <c r="W254" s="70"/>
      <c r="X254" s="70"/>
      <c r="Y254" s="70"/>
      <c r="Z254" s="70"/>
      <c r="AA254" s="70"/>
      <c r="AB254" s="70"/>
      <c r="AC254" s="70"/>
      <c r="AD254" s="70"/>
      <c r="AE254" s="70"/>
      <c r="AF254" s="70"/>
      <c r="AG254" s="70"/>
      <c r="AH254" s="68"/>
      <c r="AI254" s="19"/>
      <c r="AJ254" s="71"/>
      <c r="AK254" s="71"/>
      <c r="AL254" s="71"/>
      <c r="AM254" s="71"/>
      <c r="AN254" s="71"/>
      <c r="AO254" s="71"/>
      <c r="AP254" s="71"/>
      <c r="AQ254" s="71"/>
      <c r="AR254" s="71"/>
      <c r="AS254" s="70"/>
      <c r="AT254" s="68"/>
      <c r="AU254" s="68"/>
      <c r="AV254" s="68"/>
      <c r="AW254" s="68"/>
      <c r="AX254" s="68"/>
      <c r="AY254" s="68"/>
      <c r="AZ254" s="70"/>
      <c r="BA254" s="70"/>
      <c r="BB254" s="70"/>
      <c r="BC254" s="70"/>
      <c r="BD254" s="68"/>
      <c r="BE254" s="70"/>
      <c r="BF254" s="70"/>
      <c r="BG254" s="70"/>
      <c r="BH254" s="70"/>
      <c r="BI254" s="70"/>
      <c r="BJ254" s="70"/>
      <c r="BK254" s="70"/>
    </row>
    <row r="255" spans="1:63" ht="13.5" customHeight="1">
      <c r="A255" s="68"/>
      <c r="B255" s="68"/>
      <c r="C255" s="69"/>
      <c r="D255" s="70"/>
      <c r="E255" s="68"/>
      <c r="F255" s="68"/>
      <c r="G255" s="68"/>
      <c r="H255" s="68"/>
      <c r="I255" s="68"/>
      <c r="J255" s="68"/>
      <c r="K255" s="68"/>
      <c r="L255" s="68"/>
      <c r="M255" s="68"/>
      <c r="N255" s="70"/>
      <c r="O255" s="70"/>
      <c r="P255" s="70"/>
      <c r="Q255" s="70"/>
      <c r="R255" s="70"/>
      <c r="S255" s="70"/>
      <c r="T255" s="70"/>
      <c r="U255" s="70"/>
      <c r="V255" s="70"/>
      <c r="W255" s="70"/>
      <c r="X255" s="70"/>
      <c r="Y255" s="70"/>
      <c r="Z255" s="70"/>
      <c r="AA255" s="70"/>
      <c r="AB255" s="70"/>
      <c r="AC255" s="70"/>
      <c r="AD255" s="70"/>
      <c r="AE255" s="70"/>
      <c r="AF255" s="70"/>
      <c r="AG255" s="70"/>
      <c r="AH255" s="68"/>
      <c r="AI255" s="19"/>
      <c r="AJ255" s="71"/>
      <c r="AK255" s="71"/>
      <c r="AL255" s="71"/>
      <c r="AM255" s="71"/>
      <c r="AN255" s="71"/>
      <c r="AO255" s="71"/>
      <c r="AP255" s="71"/>
      <c r="AQ255" s="71"/>
      <c r="AR255" s="71"/>
      <c r="AS255" s="70"/>
      <c r="AT255" s="68"/>
      <c r="AU255" s="68"/>
      <c r="AV255" s="68"/>
      <c r="AW255" s="68"/>
      <c r="AX255" s="68"/>
      <c r="AY255" s="68"/>
      <c r="AZ255" s="70"/>
      <c r="BA255" s="70"/>
      <c r="BB255" s="70"/>
      <c r="BC255" s="70"/>
      <c r="BD255" s="68"/>
      <c r="BE255" s="70"/>
      <c r="BF255" s="70"/>
      <c r="BG255" s="70"/>
      <c r="BH255" s="70"/>
      <c r="BI255" s="70"/>
      <c r="BJ255" s="70"/>
      <c r="BK255" s="70"/>
    </row>
    <row r="256" spans="1:63" ht="13.5" customHeight="1">
      <c r="A256" s="68"/>
      <c r="B256" s="68"/>
      <c r="C256" s="69"/>
      <c r="D256" s="70"/>
      <c r="E256" s="68"/>
      <c r="F256" s="68"/>
      <c r="G256" s="68"/>
      <c r="H256" s="68"/>
      <c r="I256" s="68"/>
      <c r="J256" s="68"/>
      <c r="K256" s="68"/>
      <c r="L256" s="68"/>
      <c r="M256" s="68"/>
      <c r="N256" s="70"/>
      <c r="O256" s="70"/>
      <c r="P256" s="70"/>
      <c r="Q256" s="70"/>
      <c r="R256" s="70"/>
      <c r="S256" s="70"/>
      <c r="T256" s="70"/>
      <c r="U256" s="70"/>
      <c r="V256" s="70"/>
      <c r="W256" s="70"/>
      <c r="X256" s="70"/>
      <c r="Y256" s="70"/>
      <c r="Z256" s="70"/>
      <c r="AA256" s="70"/>
      <c r="AB256" s="70"/>
      <c r="AC256" s="70"/>
      <c r="AD256" s="70"/>
      <c r="AE256" s="70"/>
      <c r="AF256" s="70"/>
      <c r="AG256" s="70"/>
      <c r="AH256" s="68"/>
      <c r="AI256" s="19"/>
      <c r="AJ256" s="71"/>
      <c r="AK256" s="71"/>
      <c r="AL256" s="71"/>
      <c r="AM256" s="71"/>
      <c r="AN256" s="71"/>
      <c r="AO256" s="71"/>
      <c r="AP256" s="71"/>
      <c r="AQ256" s="71"/>
      <c r="AR256" s="71"/>
      <c r="AS256" s="70"/>
      <c r="AT256" s="68"/>
      <c r="AU256" s="68"/>
      <c r="AV256" s="68"/>
      <c r="AW256" s="68"/>
      <c r="AX256" s="68"/>
      <c r="AY256" s="68"/>
      <c r="AZ256" s="70"/>
      <c r="BA256" s="70"/>
      <c r="BB256" s="70"/>
      <c r="BC256" s="70"/>
      <c r="BD256" s="68"/>
      <c r="BE256" s="70"/>
      <c r="BF256" s="70"/>
      <c r="BG256" s="70"/>
      <c r="BH256" s="70"/>
      <c r="BI256" s="70"/>
      <c r="BJ256" s="70"/>
      <c r="BK256" s="70"/>
    </row>
    <row r="257" spans="1:63" ht="13.5" customHeight="1">
      <c r="A257" s="68"/>
      <c r="B257" s="68"/>
      <c r="C257" s="69"/>
      <c r="D257" s="70"/>
      <c r="E257" s="68"/>
      <c r="F257" s="68"/>
      <c r="G257" s="68"/>
      <c r="H257" s="68"/>
      <c r="I257" s="68"/>
      <c r="J257" s="68"/>
      <c r="K257" s="68"/>
      <c r="L257" s="68"/>
      <c r="M257" s="68"/>
      <c r="N257" s="70"/>
      <c r="O257" s="70"/>
      <c r="P257" s="70"/>
      <c r="Q257" s="70"/>
      <c r="R257" s="70"/>
      <c r="S257" s="70"/>
      <c r="T257" s="70"/>
      <c r="U257" s="70"/>
      <c r="V257" s="70"/>
      <c r="W257" s="70"/>
      <c r="X257" s="70"/>
      <c r="Y257" s="70"/>
      <c r="Z257" s="70"/>
      <c r="AA257" s="70"/>
      <c r="AB257" s="70"/>
      <c r="AC257" s="70"/>
      <c r="AD257" s="70"/>
      <c r="AE257" s="70"/>
      <c r="AF257" s="70"/>
      <c r="AG257" s="70"/>
      <c r="AH257" s="68"/>
      <c r="AI257" s="19"/>
      <c r="AJ257" s="71"/>
      <c r="AK257" s="71"/>
      <c r="AL257" s="71"/>
      <c r="AM257" s="71"/>
      <c r="AN257" s="71"/>
      <c r="AO257" s="71"/>
      <c r="AP257" s="71"/>
      <c r="AQ257" s="71"/>
      <c r="AR257" s="71"/>
      <c r="AS257" s="70"/>
      <c r="AT257" s="68"/>
      <c r="AU257" s="68"/>
      <c r="AV257" s="68"/>
      <c r="AW257" s="68"/>
      <c r="AX257" s="68"/>
      <c r="AY257" s="68"/>
      <c r="AZ257" s="70"/>
      <c r="BA257" s="70"/>
      <c r="BB257" s="70"/>
      <c r="BC257" s="70"/>
      <c r="BD257" s="68"/>
      <c r="BE257" s="70"/>
      <c r="BF257" s="70"/>
      <c r="BG257" s="70"/>
      <c r="BH257" s="70"/>
      <c r="BI257" s="70"/>
      <c r="BJ257" s="70"/>
      <c r="BK257" s="70"/>
    </row>
    <row r="258" spans="1:63" ht="13.5" customHeight="1">
      <c r="A258" s="68"/>
      <c r="B258" s="68"/>
      <c r="C258" s="69"/>
      <c r="D258" s="70"/>
      <c r="E258" s="68"/>
      <c r="F258" s="68"/>
      <c r="G258" s="68"/>
      <c r="H258" s="68"/>
      <c r="I258" s="68"/>
      <c r="J258" s="68"/>
      <c r="K258" s="68"/>
      <c r="L258" s="68"/>
      <c r="M258" s="68"/>
      <c r="N258" s="70"/>
      <c r="O258" s="70"/>
      <c r="P258" s="70"/>
      <c r="Q258" s="70"/>
      <c r="R258" s="70"/>
      <c r="S258" s="70"/>
      <c r="T258" s="70"/>
      <c r="U258" s="70"/>
      <c r="V258" s="70"/>
      <c r="W258" s="70"/>
      <c r="X258" s="70"/>
      <c r="Y258" s="70"/>
      <c r="Z258" s="70"/>
      <c r="AA258" s="70"/>
      <c r="AB258" s="70"/>
      <c r="AC258" s="70"/>
      <c r="AD258" s="70"/>
      <c r="AE258" s="70"/>
      <c r="AF258" s="70"/>
      <c r="AG258" s="70"/>
      <c r="AH258" s="68"/>
      <c r="AI258" s="19"/>
      <c r="AJ258" s="71"/>
      <c r="AK258" s="71"/>
      <c r="AL258" s="71"/>
      <c r="AM258" s="71"/>
      <c r="AN258" s="71"/>
      <c r="AO258" s="71"/>
      <c r="AP258" s="71"/>
      <c r="AQ258" s="71"/>
      <c r="AR258" s="71"/>
      <c r="AS258" s="70"/>
      <c r="AT258" s="68"/>
      <c r="AU258" s="68"/>
      <c r="AV258" s="68"/>
      <c r="AW258" s="68"/>
      <c r="AX258" s="68"/>
      <c r="AY258" s="68"/>
      <c r="AZ258" s="70"/>
      <c r="BA258" s="70"/>
      <c r="BB258" s="70"/>
      <c r="BC258" s="70"/>
      <c r="BD258" s="68"/>
      <c r="BE258" s="70"/>
      <c r="BF258" s="70"/>
      <c r="BG258" s="70"/>
      <c r="BH258" s="70"/>
      <c r="BI258" s="70"/>
      <c r="BJ258" s="70"/>
      <c r="BK258" s="70"/>
    </row>
    <row r="259" spans="1:63" ht="13.5" customHeight="1">
      <c r="A259" s="68"/>
      <c r="B259" s="68"/>
      <c r="C259" s="69"/>
      <c r="D259" s="70"/>
      <c r="E259" s="68"/>
      <c r="F259" s="68"/>
      <c r="G259" s="68"/>
      <c r="H259" s="68"/>
      <c r="I259" s="68"/>
      <c r="J259" s="68"/>
      <c r="K259" s="68"/>
      <c r="L259" s="68"/>
      <c r="M259" s="68"/>
      <c r="N259" s="70"/>
      <c r="O259" s="70"/>
      <c r="P259" s="70"/>
      <c r="Q259" s="70"/>
      <c r="R259" s="70"/>
      <c r="S259" s="70"/>
      <c r="T259" s="70"/>
      <c r="U259" s="70"/>
      <c r="V259" s="70"/>
      <c r="W259" s="70"/>
      <c r="X259" s="70"/>
      <c r="Y259" s="70"/>
      <c r="Z259" s="70"/>
      <c r="AA259" s="70"/>
      <c r="AB259" s="70"/>
      <c r="AC259" s="70"/>
      <c r="AD259" s="70"/>
      <c r="AE259" s="70"/>
      <c r="AF259" s="70"/>
      <c r="AG259" s="70"/>
      <c r="AH259" s="68"/>
      <c r="AI259" s="19"/>
      <c r="AJ259" s="71"/>
      <c r="AK259" s="71"/>
      <c r="AL259" s="71"/>
      <c r="AM259" s="71"/>
      <c r="AN259" s="71"/>
      <c r="AO259" s="71"/>
      <c r="AP259" s="71"/>
      <c r="AQ259" s="71"/>
      <c r="AR259" s="71"/>
      <c r="AS259" s="70"/>
      <c r="AT259" s="68"/>
      <c r="AU259" s="68"/>
      <c r="AV259" s="68"/>
      <c r="AW259" s="68"/>
      <c r="AX259" s="68"/>
      <c r="AY259" s="68"/>
      <c r="AZ259" s="70"/>
      <c r="BA259" s="70"/>
      <c r="BB259" s="70"/>
      <c r="BC259" s="70"/>
      <c r="BD259" s="68"/>
      <c r="BE259" s="70"/>
      <c r="BF259" s="70"/>
      <c r="BG259" s="70"/>
      <c r="BH259" s="70"/>
      <c r="BI259" s="70"/>
      <c r="BJ259" s="70"/>
      <c r="BK259" s="70"/>
    </row>
    <row r="260" spans="1:63" ht="13.5" customHeight="1">
      <c r="A260" s="68"/>
      <c r="B260" s="68"/>
      <c r="C260" s="69"/>
      <c r="D260" s="70"/>
      <c r="E260" s="68"/>
      <c r="F260" s="68"/>
      <c r="G260" s="68"/>
      <c r="H260" s="68"/>
      <c r="I260" s="68"/>
      <c r="J260" s="68"/>
      <c r="K260" s="68"/>
      <c r="L260" s="68"/>
      <c r="M260" s="68"/>
      <c r="N260" s="70"/>
      <c r="O260" s="70"/>
      <c r="P260" s="70"/>
      <c r="Q260" s="70"/>
      <c r="R260" s="70"/>
      <c r="S260" s="70"/>
      <c r="T260" s="70"/>
      <c r="U260" s="70"/>
      <c r="V260" s="70"/>
      <c r="W260" s="70"/>
      <c r="X260" s="70"/>
      <c r="Y260" s="70"/>
      <c r="Z260" s="70"/>
      <c r="AA260" s="70"/>
      <c r="AB260" s="70"/>
      <c r="AC260" s="70"/>
      <c r="AD260" s="70"/>
      <c r="AE260" s="70"/>
      <c r="AF260" s="70"/>
      <c r="AG260" s="70"/>
      <c r="AH260" s="68"/>
      <c r="AI260" s="19"/>
      <c r="AJ260" s="71"/>
      <c r="AK260" s="71"/>
      <c r="AL260" s="71"/>
      <c r="AM260" s="71"/>
      <c r="AN260" s="71"/>
      <c r="AO260" s="71"/>
      <c r="AP260" s="71"/>
      <c r="AQ260" s="71"/>
      <c r="AR260" s="71"/>
      <c r="AS260" s="70"/>
      <c r="AT260" s="68"/>
      <c r="AU260" s="68"/>
      <c r="AV260" s="68"/>
      <c r="AW260" s="68"/>
      <c r="AX260" s="68"/>
      <c r="AY260" s="68"/>
      <c r="AZ260" s="70"/>
      <c r="BA260" s="70"/>
      <c r="BB260" s="70"/>
      <c r="BC260" s="70"/>
      <c r="BD260" s="68"/>
      <c r="BE260" s="70"/>
      <c r="BF260" s="70"/>
      <c r="BG260" s="70"/>
      <c r="BH260" s="70"/>
      <c r="BI260" s="70"/>
      <c r="BJ260" s="70"/>
      <c r="BK260" s="70"/>
    </row>
    <row r="261" spans="1:63" ht="13.5" customHeight="1">
      <c r="A261" s="68"/>
      <c r="B261" s="68"/>
      <c r="C261" s="69"/>
      <c r="D261" s="70"/>
      <c r="E261" s="68"/>
      <c r="F261" s="68"/>
      <c r="G261" s="68"/>
      <c r="H261" s="68"/>
      <c r="I261" s="68"/>
      <c r="J261" s="68"/>
      <c r="K261" s="68"/>
      <c r="L261" s="68"/>
      <c r="M261" s="68"/>
      <c r="N261" s="70"/>
      <c r="O261" s="70"/>
      <c r="P261" s="70"/>
      <c r="Q261" s="70"/>
      <c r="R261" s="70"/>
      <c r="S261" s="70"/>
      <c r="T261" s="70"/>
      <c r="U261" s="70"/>
      <c r="V261" s="70"/>
      <c r="W261" s="70"/>
      <c r="X261" s="70"/>
      <c r="Y261" s="70"/>
      <c r="Z261" s="70"/>
      <c r="AA261" s="70"/>
      <c r="AB261" s="70"/>
      <c r="AC261" s="70"/>
      <c r="AD261" s="70"/>
      <c r="AE261" s="70"/>
      <c r="AF261" s="70"/>
      <c r="AG261" s="70"/>
      <c r="AH261" s="68"/>
      <c r="AI261" s="19"/>
      <c r="AJ261" s="71"/>
      <c r="AK261" s="71"/>
      <c r="AL261" s="71"/>
      <c r="AM261" s="71"/>
      <c r="AN261" s="71"/>
      <c r="AO261" s="71"/>
      <c r="AP261" s="71"/>
      <c r="AQ261" s="71"/>
      <c r="AR261" s="71"/>
      <c r="AS261" s="70"/>
      <c r="AT261" s="68"/>
      <c r="AU261" s="68"/>
      <c r="AV261" s="68"/>
      <c r="AW261" s="68"/>
      <c r="AX261" s="68"/>
      <c r="AY261" s="68"/>
      <c r="AZ261" s="70"/>
      <c r="BA261" s="70"/>
      <c r="BB261" s="70"/>
      <c r="BC261" s="70"/>
      <c r="BD261" s="68"/>
      <c r="BE261" s="70"/>
      <c r="BF261" s="70"/>
      <c r="BG261" s="70"/>
      <c r="BH261" s="70"/>
      <c r="BI261" s="70"/>
      <c r="BJ261" s="70"/>
      <c r="BK261" s="70"/>
    </row>
    <row r="262" spans="1:63" ht="13.5" customHeight="1">
      <c r="A262" s="68"/>
      <c r="B262" s="68"/>
      <c r="C262" s="69"/>
      <c r="D262" s="70"/>
      <c r="E262" s="68"/>
      <c r="F262" s="68"/>
      <c r="G262" s="68"/>
      <c r="H262" s="68"/>
      <c r="I262" s="68"/>
      <c r="J262" s="68"/>
      <c r="K262" s="68"/>
      <c r="L262" s="68"/>
      <c r="M262" s="68"/>
      <c r="N262" s="70"/>
      <c r="O262" s="70"/>
      <c r="P262" s="70"/>
      <c r="Q262" s="70"/>
      <c r="R262" s="70"/>
      <c r="S262" s="70"/>
      <c r="T262" s="70"/>
      <c r="U262" s="70"/>
      <c r="V262" s="70"/>
      <c r="W262" s="70"/>
      <c r="X262" s="70"/>
      <c r="Y262" s="70"/>
      <c r="Z262" s="70"/>
      <c r="AA262" s="70"/>
      <c r="AB262" s="70"/>
      <c r="AC262" s="70"/>
      <c r="AD262" s="70"/>
      <c r="AE262" s="70"/>
      <c r="AF262" s="70"/>
      <c r="AG262" s="70"/>
      <c r="AH262" s="68"/>
      <c r="AI262" s="19"/>
      <c r="AJ262" s="71"/>
      <c r="AK262" s="71"/>
      <c r="AL262" s="71"/>
      <c r="AM262" s="71"/>
      <c r="AN262" s="71"/>
      <c r="AO262" s="71"/>
      <c r="AP262" s="71"/>
      <c r="AQ262" s="71"/>
      <c r="AR262" s="71"/>
      <c r="AS262" s="70"/>
      <c r="AT262" s="68"/>
      <c r="AU262" s="68"/>
      <c r="AV262" s="68"/>
      <c r="AW262" s="68"/>
      <c r="AX262" s="68"/>
      <c r="AY262" s="68"/>
      <c r="AZ262" s="70"/>
      <c r="BA262" s="70"/>
      <c r="BB262" s="70"/>
      <c r="BC262" s="70"/>
      <c r="BD262" s="68"/>
      <c r="BE262" s="70"/>
      <c r="BF262" s="70"/>
      <c r="BG262" s="70"/>
      <c r="BH262" s="70"/>
      <c r="BI262" s="70"/>
      <c r="BJ262" s="70"/>
      <c r="BK262" s="70"/>
    </row>
    <row r="263" spans="1:63" ht="13.5" customHeight="1">
      <c r="A263" s="68"/>
      <c r="B263" s="68"/>
      <c r="C263" s="69"/>
      <c r="D263" s="70"/>
      <c r="E263" s="68"/>
      <c r="F263" s="68"/>
      <c r="G263" s="68"/>
      <c r="H263" s="68"/>
      <c r="I263" s="68"/>
      <c r="J263" s="68"/>
      <c r="K263" s="68"/>
      <c r="L263" s="68"/>
      <c r="M263" s="68"/>
      <c r="N263" s="70"/>
      <c r="O263" s="70"/>
      <c r="P263" s="70"/>
      <c r="Q263" s="70"/>
      <c r="R263" s="70"/>
      <c r="S263" s="70"/>
      <c r="T263" s="70"/>
      <c r="U263" s="70"/>
      <c r="V263" s="70"/>
      <c r="W263" s="70"/>
      <c r="X263" s="70"/>
      <c r="Y263" s="70"/>
      <c r="Z263" s="70"/>
      <c r="AA263" s="70"/>
      <c r="AB263" s="70"/>
      <c r="AC263" s="70"/>
      <c r="AD263" s="70"/>
      <c r="AE263" s="70"/>
      <c r="AF263" s="70"/>
      <c r="AG263" s="70"/>
      <c r="AH263" s="68"/>
      <c r="AI263" s="19"/>
      <c r="AJ263" s="71"/>
      <c r="AK263" s="71"/>
      <c r="AL263" s="71"/>
      <c r="AM263" s="71"/>
      <c r="AN263" s="71"/>
      <c r="AO263" s="71"/>
      <c r="AP263" s="71"/>
      <c r="AQ263" s="71"/>
      <c r="AR263" s="71"/>
      <c r="AS263" s="70"/>
      <c r="AT263" s="68"/>
      <c r="AU263" s="68"/>
      <c r="AV263" s="68"/>
      <c r="AW263" s="68"/>
      <c r="AX263" s="68"/>
      <c r="AY263" s="68"/>
      <c r="AZ263" s="70"/>
      <c r="BA263" s="70"/>
      <c r="BB263" s="70"/>
      <c r="BC263" s="70"/>
      <c r="BD263" s="68"/>
      <c r="BE263" s="70"/>
      <c r="BF263" s="70"/>
      <c r="BG263" s="70"/>
      <c r="BH263" s="70"/>
      <c r="BI263" s="70"/>
      <c r="BJ263" s="70"/>
      <c r="BK263" s="70"/>
    </row>
    <row r="264" spans="1:63" ht="13.5" customHeight="1">
      <c r="A264" s="68"/>
      <c r="B264" s="68"/>
      <c r="C264" s="69"/>
      <c r="D264" s="70"/>
      <c r="E264" s="68"/>
      <c r="F264" s="68"/>
      <c r="G264" s="68"/>
      <c r="H264" s="68"/>
      <c r="I264" s="68"/>
      <c r="J264" s="68"/>
      <c r="K264" s="68"/>
      <c r="L264" s="68"/>
      <c r="M264" s="68"/>
      <c r="N264" s="70"/>
      <c r="O264" s="70"/>
      <c r="P264" s="70"/>
      <c r="Q264" s="70"/>
      <c r="R264" s="70"/>
      <c r="S264" s="70"/>
      <c r="T264" s="70"/>
      <c r="U264" s="70"/>
      <c r="V264" s="70"/>
      <c r="W264" s="70"/>
      <c r="X264" s="70"/>
      <c r="Y264" s="70"/>
      <c r="Z264" s="70"/>
      <c r="AA264" s="70"/>
      <c r="AB264" s="70"/>
      <c r="AC264" s="70"/>
      <c r="AD264" s="70"/>
      <c r="AE264" s="70"/>
      <c r="AF264" s="70"/>
      <c r="AG264" s="70"/>
      <c r="AH264" s="68"/>
      <c r="AI264" s="19"/>
      <c r="AJ264" s="71"/>
      <c r="AK264" s="71"/>
      <c r="AL264" s="71"/>
      <c r="AM264" s="71"/>
      <c r="AN264" s="71"/>
      <c r="AO264" s="71"/>
      <c r="AP264" s="71"/>
      <c r="AQ264" s="71"/>
      <c r="AR264" s="71"/>
      <c r="AS264" s="70"/>
      <c r="AT264" s="68"/>
      <c r="AU264" s="68"/>
      <c r="AV264" s="68"/>
      <c r="AW264" s="68"/>
      <c r="AX264" s="68"/>
      <c r="AY264" s="68"/>
      <c r="AZ264" s="70"/>
      <c r="BA264" s="70"/>
      <c r="BB264" s="70"/>
      <c r="BC264" s="70"/>
      <c r="BD264" s="68"/>
      <c r="BE264" s="70"/>
      <c r="BF264" s="70"/>
      <c r="BG264" s="70"/>
      <c r="BH264" s="70"/>
      <c r="BI264" s="70"/>
      <c r="BJ264" s="70"/>
      <c r="BK264" s="70"/>
    </row>
    <row r="265" spans="1:63" ht="13.5" customHeight="1">
      <c r="A265" s="68"/>
      <c r="B265" s="68"/>
      <c r="C265" s="69"/>
      <c r="D265" s="70"/>
      <c r="E265" s="68"/>
      <c r="F265" s="68"/>
      <c r="G265" s="68"/>
      <c r="H265" s="68"/>
      <c r="I265" s="68"/>
      <c r="J265" s="68"/>
      <c r="K265" s="68"/>
      <c r="L265" s="68"/>
      <c r="M265" s="68"/>
      <c r="N265" s="70"/>
      <c r="O265" s="70"/>
      <c r="P265" s="70"/>
      <c r="Q265" s="70"/>
      <c r="R265" s="70"/>
      <c r="S265" s="70"/>
      <c r="T265" s="70"/>
      <c r="U265" s="70"/>
      <c r="V265" s="70"/>
      <c r="W265" s="70"/>
      <c r="X265" s="70"/>
      <c r="Y265" s="70"/>
      <c r="Z265" s="70"/>
      <c r="AA265" s="70"/>
      <c r="AB265" s="70"/>
      <c r="AC265" s="70"/>
      <c r="AD265" s="70"/>
      <c r="AE265" s="70"/>
      <c r="AF265" s="70"/>
      <c r="AG265" s="70"/>
      <c r="AH265" s="68"/>
      <c r="AI265" s="19"/>
      <c r="AJ265" s="71"/>
      <c r="AK265" s="71"/>
      <c r="AL265" s="71"/>
      <c r="AM265" s="71"/>
      <c r="AN265" s="71"/>
      <c r="AO265" s="71"/>
      <c r="AP265" s="71"/>
      <c r="AQ265" s="71"/>
      <c r="AR265" s="71"/>
      <c r="AS265" s="70"/>
      <c r="AT265" s="68"/>
      <c r="AU265" s="68"/>
      <c r="AV265" s="68"/>
      <c r="AW265" s="68"/>
      <c r="AX265" s="68"/>
      <c r="AY265" s="68"/>
      <c r="AZ265" s="70"/>
      <c r="BA265" s="70"/>
      <c r="BB265" s="70"/>
      <c r="BC265" s="70"/>
      <c r="BD265" s="68"/>
      <c r="BE265" s="70"/>
      <c r="BF265" s="70"/>
      <c r="BG265" s="70"/>
      <c r="BH265" s="70"/>
      <c r="BI265" s="70"/>
      <c r="BJ265" s="70"/>
      <c r="BK265" s="70"/>
    </row>
    <row r="266" spans="1:63" ht="13.5" customHeight="1">
      <c r="A266" s="68"/>
      <c r="B266" s="68"/>
      <c r="C266" s="69"/>
      <c r="D266" s="70"/>
      <c r="E266" s="68"/>
      <c r="F266" s="68"/>
      <c r="G266" s="68"/>
      <c r="H266" s="68"/>
      <c r="I266" s="68"/>
      <c r="J266" s="68"/>
      <c r="K266" s="68"/>
      <c r="L266" s="68"/>
      <c r="M266" s="68"/>
      <c r="N266" s="70"/>
      <c r="O266" s="70"/>
      <c r="P266" s="70"/>
      <c r="Q266" s="70"/>
      <c r="R266" s="70"/>
      <c r="S266" s="70"/>
      <c r="T266" s="70"/>
      <c r="U266" s="70"/>
      <c r="V266" s="70"/>
      <c r="W266" s="70"/>
      <c r="X266" s="70"/>
      <c r="Y266" s="70"/>
      <c r="Z266" s="70"/>
      <c r="AA266" s="70"/>
      <c r="AB266" s="70"/>
      <c r="AC266" s="70"/>
      <c r="AD266" s="70"/>
      <c r="AE266" s="70"/>
      <c r="AF266" s="70"/>
      <c r="AG266" s="70"/>
      <c r="AH266" s="68"/>
      <c r="AI266" s="19"/>
      <c r="AJ266" s="71"/>
      <c r="AK266" s="71"/>
      <c r="AL266" s="71"/>
      <c r="AM266" s="71"/>
      <c r="AN266" s="71"/>
      <c r="AO266" s="71"/>
      <c r="AP266" s="71"/>
      <c r="AQ266" s="71"/>
      <c r="AR266" s="71"/>
      <c r="AS266" s="70"/>
      <c r="AT266" s="68"/>
      <c r="AU266" s="68"/>
      <c r="AV266" s="68"/>
      <c r="AW266" s="68"/>
      <c r="AX266" s="68"/>
      <c r="AY266" s="68"/>
      <c r="AZ266" s="70"/>
      <c r="BA266" s="70"/>
      <c r="BB266" s="70"/>
      <c r="BC266" s="70"/>
      <c r="BD266" s="68"/>
      <c r="BE266" s="70"/>
      <c r="BF266" s="70"/>
      <c r="BG266" s="70"/>
      <c r="BH266" s="70"/>
      <c r="BI266" s="70"/>
      <c r="BJ266" s="70"/>
      <c r="BK266" s="70"/>
    </row>
    <row r="267" spans="1:63" ht="13.5" customHeight="1">
      <c r="A267" s="68"/>
      <c r="B267" s="68"/>
      <c r="C267" s="69"/>
      <c r="D267" s="70"/>
      <c r="E267" s="68"/>
      <c r="F267" s="68"/>
      <c r="G267" s="68"/>
      <c r="H267" s="68"/>
      <c r="I267" s="68"/>
      <c r="J267" s="68"/>
      <c r="K267" s="68"/>
      <c r="L267" s="68"/>
      <c r="M267" s="68"/>
      <c r="N267" s="70"/>
      <c r="O267" s="70"/>
      <c r="P267" s="70"/>
      <c r="Q267" s="70"/>
      <c r="R267" s="70"/>
      <c r="S267" s="70"/>
      <c r="T267" s="70"/>
      <c r="U267" s="70"/>
      <c r="V267" s="70"/>
      <c r="W267" s="70"/>
      <c r="X267" s="70"/>
      <c r="Y267" s="70"/>
      <c r="Z267" s="70"/>
      <c r="AA267" s="70"/>
      <c r="AB267" s="70"/>
      <c r="AC267" s="70"/>
      <c r="AD267" s="70"/>
      <c r="AE267" s="70"/>
      <c r="AF267" s="70"/>
      <c r="AG267" s="70"/>
      <c r="AH267" s="68"/>
      <c r="AI267" s="19"/>
      <c r="AJ267" s="71"/>
      <c r="AK267" s="71"/>
      <c r="AL267" s="71"/>
      <c r="AM267" s="71"/>
      <c r="AN267" s="71"/>
      <c r="AO267" s="71"/>
      <c r="AP267" s="71"/>
      <c r="AQ267" s="71"/>
      <c r="AR267" s="71"/>
      <c r="AS267" s="70"/>
      <c r="AT267" s="68"/>
      <c r="AU267" s="68"/>
      <c r="AV267" s="68"/>
      <c r="AW267" s="68"/>
      <c r="AX267" s="68"/>
      <c r="AY267" s="68"/>
      <c r="AZ267" s="70"/>
      <c r="BA267" s="70"/>
      <c r="BB267" s="70"/>
      <c r="BC267" s="70"/>
      <c r="BD267" s="68"/>
      <c r="BE267" s="70"/>
      <c r="BF267" s="70"/>
      <c r="BG267" s="70"/>
      <c r="BH267" s="70"/>
      <c r="BI267" s="70"/>
      <c r="BJ267" s="70"/>
      <c r="BK267" s="70"/>
    </row>
    <row r="268" spans="1:63" ht="13.5" customHeight="1">
      <c r="A268" s="68"/>
      <c r="B268" s="68"/>
      <c r="C268" s="69"/>
      <c r="D268" s="70"/>
      <c r="E268" s="68"/>
      <c r="F268" s="68"/>
      <c r="G268" s="68"/>
      <c r="H268" s="68"/>
      <c r="I268" s="68"/>
      <c r="J268" s="68"/>
      <c r="K268" s="68"/>
      <c r="L268" s="68"/>
      <c r="M268" s="68"/>
      <c r="N268" s="70"/>
      <c r="O268" s="70"/>
      <c r="P268" s="70"/>
      <c r="Q268" s="70"/>
      <c r="R268" s="70"/>
      <c r="S268" s="70"/>
      <c r="T268" s="70"/>
      <c r="U268" s="70"/>
      <c r="V268" s="70"/>
      <c r="W268" s="70"/>
      <c r="X268" s="70"/>
      <c r="Y268" s="70"/>
      <c r="Z268" s="70"/>
      <c r="AA268" s="70"/>
      <c r="AB268" s="70"/>
      <c r="AC268" s="70"/>
      <c r="AD268" s="70"/>
      <c r="AE268" s="70"/>
      <c r="AF268" s="70"/>
      <c r="AG268" s="70"/>
      <c r="AH268" s="68"/>
      <c r="AI268" s="19"/>
      <c r="AJ268" s="71"/>
      <c r="AK268" s="71"/>
      <c r="AL268" s="71"/>
      <c r="AM268" s="71"/>
      <c r="AN268" s="71"/>
      <c r="AO268" s="71"/>
      <c r="AP268" s="71"/>
      <c r="AQ268" s="71"/>
      <c r="AR268" s="71"/>
      <c r="AS268" s="70"/>
      <c r="AT268" s="68"/>
      <c r="AU268" s="68"/>
      <c r="AV268" s="68"/>
      <c r="AW268" s="68"/>
      <c r="AX268" s="68"/>
      <c r="AY268" s="68"/>
      <c r="AZ268" s="70"/>
      <c r="BA268" s="70"/>
      <c r="BB268" s="70"/>
      <c r="BC268" s="70"/>
      <c r="BD268" s="68"/>
      <c r="BE268" s="70"/>
      <c r="BF268" s="70"/>
      <c r="BG268" s="70"/>
      <c r="BH268" s="70"/>
      <c r="BI268" s="70"/>
      <c r="BJ268" s="70"/>
      <c r="BK268" s="70"/>
    </row>
    <row r="269" spans="1:63" ht="13.5" customHeight="1">
      <c r="A269" s="68"/>
      <c r="B269" s="68"/>
      <c r="C269" s="69"/>
      <c r="D269" s="70"/>
      <c r="E269" s="68"/>
      <c r="F269" s="68"/>
      <c r="G269" s="68"/>
      <c r="H269" s="68"/>
      <c r="I269" s="68"/>
      <c r="J269" s="68"/>
      <c r="K269" s="68"/>
      <c r="L269" s="68"/>
      <c r="M269" s="68"/>
      <c r="N269" s="70"/>
      <c r="O269" s="70"/>
      <c r="P269" s="70"/>
      <c r="Q269" s="70"/>
      <c r="R269" s="70"/>
      <c r="S269" s="70"/>
      <c r="T269" s="70"/>
      <c r="U269" s="70"/>
      <c r="V269" s="70"/>
      <c r="W269" s="70"/>
      <c r="X269" s="70"/>
      <c r="Y269" s="70"/>
      <c r="Z269" s="70"/>
      <c r="AA269" s="70"/>
      <c r="AB269" s="70"/>
      <c r="AC269" s="70"/>
      <c r="AD269" s="70"/>
      <c r="AE269" s="70"/>
      <c r="AF269" s="70"/>
      <c r="AG269" s="70"/>
      <c r="AH269" s="68"/>
      <c r="AI269" s="19"/>
      <c r="AJ269" s="71"/>
      <c r="AK269" s="71"/>
      <c r="AL269" s="71"/>
      <c r="AM269" s="71"/>
      <c r="AN269" s="71"/>
      <c r="AO269" s="71"/>
      <c r="AP269" s="71"/>
      <c r="AQ269" s="71"/>
      <c r="AR269" s="71"/>
      <c r="AS269" s="70"/>
      <c r="AT269" s="68"/>
      <c r="AU269" s="68"/>
      <c r="AV269" s="68"/>
      <c r="AW269" s="68"/>
      <c r="AX269" s="68"/>
      <c r="AY269" s="68"/>
      <c r="AZ269" s="70"/>
      <c r="BA269" s="70"/>
      <c r="BB269" s="70"/>
      <c r="BC269" s="70"/>
      <c r="BD269" s="68"/>
      <c r="BE269" s="70"/>
      <c r="BF269" s="70"/>
      <c r="BG269" s="70"/>
      <c r="BH269" s="70"/>
      <c r="BI269" s="70"/>
      <c r="BJ269" s="70"/>
      <c r="BK269" s="70"/>
    </row>
    <row r="270" spans="1:63" ht="13.5" customHeight="1">
      <c r="A270" s="68"/>
      <c r="B270" s="68"/>
      <c r="C270" s="69"/>
      <c r="D270" s="70"/>
      <c r="E270" s="68"/>
      <c r="F270" s="68"/>
      <c r="G270" s="68"/>
      <c r="H270" s="68"/>
      <c r="I270" s="68"/>
      <c r="J270" s="68"/>
      <c r="K270" s="68"/>
      <c r="L270" s="68"/>
      <c r="M270" s="68"/>
      <c r="N270" s="70"/>
      <c r="O270" s="70"/>
      <c r="P270" s="70"/>
      <c r="Q270" s="70"/>
      <c r="R270" s="70"/>
      <c r="S270" s="70"/>
      <c r="T270" s="70"/>
      <c r="U270" s="70"/>
      <c r="V270" s="70"/>
      <c r="W270" s="70"/>
      <c r="X270" s="70"/>
      <c r="Y270" s="70"/>
      <c r="Z270" s="70"/>
      <c r="AA270" s="70"/>
      <c r="AB270" s="70"/>
      <c r="AC270" s="70"/>
      <c r="AD270" s="70"/>
      <c r="AE270" s="70"/>
      <c r="AF270" s="70"/>
      <c r="AG270" s="70"/>
      <c r="AH270" s="68"/>
      <c r="AI270" s="19"/>
      <c r="AJ270" s="71"/>
      <c r="AK270" s="71"/>
      <c r="AL270" s="71"/>
      <c r="AM270" s="71"/>
      <c r="AN270" s="71"/>
      <c r="AO270" s="71"/>
      <c r="AP270" s="71"/>
      <c r="AQ270" s="71"/>
      <c r="AR270" s="71"/>
      <c r="AS270" s="70"/>
      <c r="AT270" s="68"/>
      <c r="AU270" s="68"/>
      <c r="AV270" s="68"/>
      <c r="AW270" s="68"/>
      <c r="AX270" s="68"/>
      <c r="AY270" s="68"/>
      <c r="AZ270" s="70"/>
      <c r="BA270" s="70"/>
      <c r="BB270" s="70"/>
      <c r="BC270" s="70"/>
      <c r="BD270" s="68"/>
      <c r="BE270" s="70"/>
      <c r="BF270" s="70"/>
      <c r="BG270" s="70"/>
      <c r="BH270" s="70"/>
      <c r="BI270" s="70"/>
      <c r="BJ270" s="70"/>
      <c r="BK270" s="70"/>
    </row>
    <row r="271" spans="1:63" ht="13.5" customHeight="1">
      <c r="A271" s="68"/>
      <c r="B271" s="68"/>
      <c r="C271" s="69"/>
      <c r="D271" s="70"/>
      <c r="E271" s="68"/>
      <c r="F271" s="68"/>
      <c r="G271" s="68"/>
      <c r="H271" s="68"/>
      <c r="I271" s="68"/>
      <c r="J271" s="68"/>
      <c r="K271" s="68"/>
      <c r="L271" s="68"/>
      <c r="M271" s="68"/>
      <c r="N271" s="70"/>
      <c r="O271" s="70"/>
      <c r="P271" s="70"/>
      <c r="Q271" s="70"/>
      <c r="R271" s="70"/>
      <c r="S271" s="70"/>
      <c r="T271" s="70"/>
      <c r="U271" s="70"/>
      <c r="V271" s="70"/>
      <c r="W271" s="70"/>
      <c r="X271" s="70"/>
      <c r="Y271" s="70"/>
      <c r="Z271" s="70"/>
      <c r="AA271" s="70"/>
      <c r="AB271" s="70"/>
      <c r="AC271" s="70"/>
      <c r="AD271" s="70"/>
      <c r="AE271" s="70"/>
      <c r="AF271" s="70"/>
      <c r="AG271" s="70"/>
      <c r="AH271" s="68"/>
      <c r="AI271" s="19"/>
      <c r="AJ271" s="71"/>
      <c r="AK271" s="71"/>
      <c r="AL271" s="71"/>
      <c r="AM271" s="71"/>
      <c r="AN271" s="71"/>
      <c r="AO271" s="71"/>
      <c r="AP271" s="71"/>
      <c r="AQ271" s="71"/>
      <c r="AR271" s="71"/>
      <c r="AS271" s="70"/>
      <c r="AT271" s="68"/>
      <c r="AU271" s="68"/>
      <c r="AV271" s="68"/>
      <c r="AW271" s="68"/>
      <c r="AX271" s="68"/>
      <c r="AY271" s="68"/>
      <c r="AZ271" s="70"/>
      <c r="BA271" s="70"/>
      <c r="BB271" s="70"/>
      <c r="BC271" s="70"/>
      <c r="BD271" s="68"/>
      <c r="BE271" s="70"/>
      <c r="BF271" s="70"/>
      <c r="BG271" s="70"/>
      <c r="BH271" s="70"/>
      <c r="BI271" s="70"/>
      <c r="BJ271" s="70"/>
      <c r="BK271" s="70"/>
    </row>
    <row r="272" spans="1:63" ht="13.5" customHeight="1">
      <c r="A272" s="68"/>
      <c r="B272" s="68"/>
      <c r="C272" s="69"/>
      <c r="D272" s="70"/>
      <c r="E272" s="68"/>
      <c r="F272" s="68"/>
      <c r="G272" s="68"/>
      <c r="H272" s="68"/>
      <c r="I272" s="68"/>
      <c r="J272" s="68"/>
      <c r="K272" s="68"/>
      <c r="L272" s="68"/>
      <c r="M272" s="68"/>
      <c r="N272" s="70"/>
      <c r="O272" s="70"/>
      <c r="P272" s="70"/>
      <c r="Q272" s="70"/>
      <c r="R272" s="70"/>
      <c r="S272" s="70"/>
      <c r="T272" s="70"/>
      <c r="U272" s="70"/>
      <c r="V272" s="70"/>
      <c r="W272" s="70"/>
      <c r="X272" s="70"/>
      <c r="Y272" s="70"/>
      <c r="Z272" s="70"/>
      <c r="AA272" s="70"/>
      <c r="AB272" s="70"/>
      <c r="AC272" s="70"/>
      <c r="AD272" s="70"/>
      <c r="AE272" s="70"/>
      <c r="AF272" s="70"/>
      <c r="AG272" s="70"/>
      <c r="AH272" s="68"/>
      <c r="AI272" s="19"/>
      <c r="AJ272" s="71"/>
      <c r="AK272" s="71"/>
      <c r="AL272" s="71"/>
      <c r="AM272" s="71"/>
      <c r="AN272" s="71"/>
      <c r="AO272" s="71"/>
      <c r="AP272" s="71"/>
      <c r="AQ272" s="71"/>
      <c r="AR272" s="71"/>
      <c r="AS272" s="70"/>
      <c r="AT272" s="68"/>
      <c r="AU272" s="68"/>
      <c r="AV272" s="68"/>
      <c r="AW272" s="68"/>
      <c r="AX272" s="68"/>
      <c r="AY272" s="68"/>
      <c r="AZ272" s="70"/>
      <c r="BA272" s="70"/>
      <c r="BB272" s="70"/>
      <c r="BC272" s="70"/>
      <c r="BD272" s="68"/>
      <c r="BE272" s="70"/>
      <c r="BF272" s="70"/>
      <c r="BG272" s="70"/>
      <c r="BH272" s="70"/>
      <c r="BI272" s="70"/>
      <c r="BJ272" s="70"/>
      <c r="BK272" s="70"/>
    </row>
    <row r="273" spans="1:63" ht="13.5" customHeight="1">
      <c r="A273" s="68"/>
      <c r="B273" s="68"/>
      <c r="C273" s="69"/>
      <c r="D273" s="70"/>
      <c r="E273" s="68"/>
      <c r="F273" s="68"/>
      <c r="G273" s="68"/>
      <c r="H273" s="68"/>
      <c r="I273" s="68"/>
      <c r="J273" s="68"/>
      <c r="K273" s="68"/>
      <c r="L273" s="68"/>
      <c r="M273" s="68"/>
      <c r="N273" s="70"/>
      <c r="O273" s="70"/>
      <c r="P273" s="70"/>
      <c r="Q273" s="70"/>
      <c r="R273" s="70"/>
      <c r="S273" s="70"/>
      <c r="T273" s="70"/>
      <c r="U273" s="70"/>
      <c r="V273" s="70"/>
      <c r="W273" s="70"/>
      <c r="X273" s="70"/>
      <c r="Y273" s="70"/>
      <c r="Z273" s="70"/>
      <c r="AA273" s="70"/>
      <c r="AB273" s="70"/>
      <c r="AC273" s="70"/>
      <c r="AD273" s="70"/>
      <c r="AE273" s="70"/>
      <c r="AF273" s="70"/>
      <c r="AG273" s="70"/>
      <c r="AH273" s="68"/>
      <c r="AI273" s="19"/>
      <c r="AJ273" s="71"/>
      <c r="AK273" s="71"/>
      <c r="AL273" s="71"/>
      <c r="AM273" s="71"/>
      <c r="AN273" s="71"/>
      <c r="AO273" s="71"/>
      <c r="AP273" s="71"/>
      <c r="AQ273" s="71"/>
      <c r="AR273" s="71"/>
      <c r="AS273" s="70"/>
      <c r="AT273" s="68"/>
      <c r="AU273" s="68"/>
      <c r="AV273" s="68"/>
      <c r="AW273" s="68"/>
      <c r="AX273" s="68"/>
      <c r="AY273" s="68"/>
      <c r="AZ273" s="70"/>
      <c r="BA273" s="70"/>
      <c r="BB273" s="70"/>
      <c r="BC273" s="70"/>
      <c r="BD273" s="68"/>
      <c r="BE273" s="70"/>
      <c r="BF273" s="70"/>
      <c r="BG273" s="70"/>
      <c r="BH273" s="70"/>
      <c r="BI273" s="70"/>
      <c r="BJ273" s="70"/>
      <c r="BK273" s="70"/>
    </row>
    <row r="274" spans="1:63" ht="13.5" customHeight="1">
      <c r="A274" s="68"/>
      <c r="B274" s="68"/>
      <c r="C274" s="69"/>
      <c r="D274" s="70"/>
      <c r="E274" s="68"/>
      <c r="F274" s="68"/>
      <c r="G274" s="68"/>
      <c r="H274" s="68"/>
      <c r="I274" s="68"/>
      <c r="J274" s="68"/>
      <c r="K274" s="68"/>
      <c r="L274" s="68"/>
      <c r="M274" s="68"/>
      <c r="N274" s="70"/>
      <c r="O274" s="70"/>
      <c r="P274" s="70"/>
      <c r="Q274" s="70"/>
      <c r="R274" s="70"/>
      <c r="S274" s="70"/>
      <c r="T274" s="70"/>
      <c r="U274" s="70"/>
      <c r="V274" s="70"/>
      <c r="W274" s="70"/>
      <c r="X274" s="70"/>
      <c r="Y274" s="70"/>
      <c r="Z274" s="70"/>
      <c r="AA274" s="70"/>
      <c r="AB274" s="70"/>
      <c r="AC274" s="70"/>
      <c r="AD274" s="70"/>
      <c r="AE274" s="70"/>
      <c r="AF274" s="70"/>
      <c r="AG274" s="70"/>
      <c r="AH274" s="68"/>
      <c r="AI274" s="19"/>
      <c r="AJ274" s="71"/>
      <c r="AK274" s="71"/>
      <c r="AL274" s="71"/>
      <c r="AM274" s="71"/>
      <c r="AN274" s="71"/>
      <c r="AO274" s="71"/>
      <c r="AP274" s="71"/>
      <c r="AQ274" s="71"/>
      <c r="AR274" s="71"/>
      <c r="AS274" s="70"/>
      <c r="AT274" s="68"/>
      <c r="AU274" s="68"/>
      <c r="AV274" s="68"/>
      <c r="AW274" s="68"/>
      <c r="AX274" s="68"/>
      <c r="AY274" s="68"/>
      <c r="AZ274" s="70"/>
      <c r="BA274" s="70"/>
      <c r="BB274" s="70"/>
      <c r="BC274" s="70"/>
      <c r="BD274" s="68"/>
      <c r="BE274" s="70"/>
      <c r="BF274" s="70"/>
      <c r="BG274" s="70"/>
      <c r="BH274" s="70"/>
      <c r="BI274" s="70"/>
      <c r="BJ274" s="70"/>
      <c r="BK274" s="70"/>
    </row>
    <row r="275" spans="1:63" ht="13.5" customHeight="1">
      <c r="A275" s="68"/>
      <c r="B275" s="68"/>
      <c r="C275" s="69"/>
      <c r="D275" s="70"/>
      <c r="E275" s="68"/>
      <c r="F275" s="68"/>
      <c r="G275" s="68"/>
      <c r="H275" s="68"/>
      <c r="I275" s="68"/>
      <c r="J275" s="68"/>
      <c r="K275" s="68"/>
      <c r="L275" s="68"/>
      <c r="M275" s="68"/>
      <c r="N275" s="70"/>
      <c r="O275" s="70"/>
      <c r="P275" s="70"/>
      <c r="Q275" s="70"/>
      <c r="R275" s="70"/>
      <c r="S275" s="70"/>
      <c r="T275" s="70"/>
      <c r="U275" s="70"/>
      <c r="V275" s="70"/>
      <c r="W275" s="70"/>
      <c r="X275" s="70"/>
      <c r="Y275" s="70"/>
      <c r="Z275" s="70"/>
      <c r="AA275" s="70"/>
      <c r="AB275" s="70"/>
      <c r="AC275" s="70"/>
      <c r="AD275" s="70"/>
      <c r="AE275" s="70"/>
      <c r="AF275" s="70"/>
      <c r="AG275" s="70"/>
      <c r="AH275" s="68"/>
      <c r="AI275" s="19"/>
      <c r="AJ275" s="71"/>
      <c r="AK275" s="71"/>
      <c r="AL275" s="71"/>
      <c r="AM275" s="71"/>
      <c r="AN275" s="71"/>
      <c r="AO275" s="71"/>
      <c r="AP275" s="71"/>
      <c r="AQ275" s="71"/>
      <c r="AR275" s="71"/>
      <c r="AS275" s="70"/>
      <c r="AT275" s="68"/>
      <c r="AU275" s="68"/>
      <c r="AV275" s="68"/>
      <c r="AW275" s="68"/>
      <c r="AX275" s="68"/>
      <c r="AY275" s="68"/>
      <c r="AZ275" s="70"/>
      <c r="BA275" s="70"/>
      <c r="BB275" s="70"/>
      <c r="BC275" s="70"/>
      <c r="BD275" s="68"/>
      <c r="BE275" s="70"/>
      <c r="BF275" s="70"/>
      <c r="BG275" s="70"/>
      <c r="BH275" s="70"/>
      <c r="BI275" s="70"/>
      <c r="BJ275" s="70"/>
      <c r="BK275" s="70"/>
    </row>
    <row r="276" spans="1:63" ht="13.5" customHeight="1">
      <c r="A276" s="68"/>
      <c r="B276" s="68"/>
      <c r="C276" s="69"/>
      <c r="D276" s="70"/>
      <c r="E276" s="68"/>
      <c r="F276" s="68"/>
      <c r="G276" s="68"/>
      <c r="H276" s="68"/>
      <c r="I276" s="68"/>
      <c r="J276" s="68"/>
      <c r="K276" s="68"/>
      <c r="L276" s="68"/>
      <c r="M276" s="68"/>
      <c r="N276" s="70"/>
      <c r="O276" s="70"/>
      <c r="P276" s="70"/>
      <c r="Q276" s="70"/>
      <c r="R276" s="70"/>
      <c r="S276" s="70"/>
      <c r="T276" s="70"/>
      <c r="U276" s="70"/>
      <c r="V276" s="70"/>
      <c r="W276" s="70"/>
      <c r="X276" s="70"/>
      <c r="Y276" s="70"/>
      <c r="Z276" s="70"/>
      <c r="AA276" s="70"/>
      <c r="AB276" s="70"/>
      <c r="AC276" s="70"/>
      <c r="AD276" s="70"/>
      <c r="AE276" s="70"/>
      <c r="AF276" s="70"/>
      <c r="AG276" s="70"/>
      <c r="AH276" s="68"/>
      <c r="AI276" s="19"/>
      <c r="AJ276" s="71"/>
      <c r="AK276" s="71"/>
      <c r="AL276" s="71"/>
      <c r="AM276" s="71"/>
      <c r="AN276" s="71"/>
      <c r="AO276" s="71"/>
      <c r="AP276" s="71"/>
      <c r="AQ276" s="71"/>
      <c r="AR276" s="71"/>
      <c r="AS276" s="70"/>
      <c r="AT276" s="68"/>
      <c r="AU276" s="68"/>
      <c r="AV276" s="68"/>
      <c r="AW276" s="68"/>
      <c r="AX276" s="68"/>
      <c r="AY276" s="68"/>
      <c r="AZ276" s="70"/>
      <c r="BA276" s="70"/>
      <c r="BB276" s="70"/>
      <c r="BC276" s="70"/>
      <c r="BD276" s="68"/>
      <c r="BE276" s="70"/>
      <c r="BF276" s="70"/>
      <c r="BG276" s="70"/>
      <c r="BH276" s="70"/>
      <c r="BI276" s="70"/>
      <c r="BJ276" s="70"/>
      <c r="BK276" s="70"/>
    </row>
    <row r="277" spans="1:63" ht="13.5" customHeight="1">
      <c r="A277" s="68"/>
      <c r="B277" s="68"/>
      <c r="C277" s="69"/>
      <c r="D277" s="70"/>
      <c r="E277" s="68"/>
      <c r="F277" s="68"/>
      <c r="G277" s="68"/>
      <c r="H277" s="68"/>
      <c r="I277" s="68"/>
      <c r="J277" s="68"/>
      <c r="K277" s="68"/>
      <c r="L277" s="68"/>
      <c r="M277" s="68"/>
      <c r="N277" s="70"/>
      <c r="O277" s="70"/>
      <c r="P277" s="70"/>
      <c r="Q277" s="70"/>
      <c r="R277" s="70"/>
      <c r="S277" s="70"/>
      <c r="T277" s="70"/>
      <c r="U277" s="70"/>
      <c r="V277" s="70"/>
      <c r="W277" s="70"/>
      <c r="X277" s="70"/>
      <c r="Y277" s="70"/>
      <c r="Z277" s="70"/>
      <c r="AA277" s="70"/>
      <c r="AB277" s="70"/>
      <c r="AC277" s="70"/>
      <c r="AD277" s="70"/>
      <c r="AE277" s="70"/>
      <c r="AF277" s="70"/>
      <c r="AG277" s="70"/>
      <c r="AH277" s="68"/>
      <c r="AI277" s="19"/>
      <c r="AJ277" s="71"/>
      <c r="AK277" s="71"/>
      <c r="AL277" s="71"/>
      <c r="AM277" s="71"/>
      <c r="AN277" s="71"/>
      <c r="AO277" s="71"/>
      <c r="AP277" s="71"/>
      <c r="AQ277" s="71"/>
      <c r="AR277" s="71"/>
      <c r="AS277" s="70"/>
      <c r="AT277" s="68"/>
      <c r="AU277" s="68"/>
      <c r="AV277" s="68"/>
      <c r="AW277" s="68"/>
      <c r="AX277" s="68"/>
      <c r="AY277" s="68"/>
      <c r="AZ277" s="70"/>
      <c r="BA277" s="70"/>
      <c r="BB277" s="70"/>
      <c r="BC277" s="70"/>
      <c r="BD277" s="68"/>
      <c r="BE277" s="70"/>
      <c r="BF277" s="70"/>
      <c r="BG277" s="70"/>
      <c r="BH277" s="70"/>
      <c r="BI277" s="70"/>
      <c r="BJ277" s="70"/>
      <c r="BK277" s="70"/>
    </row>
    <row r="278" spans="1:63" ht="13.5" customHeight="1">
      <c r="A278" s="68"/>
      <c r="B278" s="68"/>
      <c r="C278" s="69"/>
      <c r="D278" s="70"/>
      <c r="E278" s="68"/>
      <c r="F278" s="68"/>
      <c r="G278" s="68"/>
      <c r="H278" s="68"/>
      <c r="I278" s="68"/>
      <c r="J278" s="68"/>
      <c r="K278" s="68"/>
      <c r="L278" s="68"/>
      <c r="M278" s="68"/>
      <c r="N278" s="70"/>
      <c r="O278" s="70"/>
      <c r="P278" s="70"/>
      <c r="Q278" s="70"/>
      <c r="R278" s="70"/>
      <c r="S278" s="70"/>
      <c r="T278" s="70"/>
      <c r="U278" s="70"/>
      <c r="V278" s="70"/>
      <c r="W278" s="70"/>
      <c r="X278" s="70"/>
      <c r="Y278" s="70"/>
      <c r="Z278" s="70"/>
      <c r="AA278" s="70"/>
      <c r="AB278" s="70"/>
      <c r="AC278" s="70"/>
      <c r="AD278" s="70"/>
      <c r="AE278" s="70"/>
      <c r="AF278" s="70"/>
      <c r="AG278" s="70"/>
      <c r="AH278" s="68"/>
      <c r="AI278" s="19"/>
      <c r="AJ278" s="71"/>
      <c r="AK278" s="71"/>
      <c r="AL278" s="71"/>
      <c r="AM278" s="71"/>
      <c r="AN278" s="71"/>
      <c r="AO278" s="71"/>
      <c r="AP278" s="71"/>
      <c r="AQ278" s="71"/>
      <c r="AR278" s="71"/>
      <c r="AS278" s="70"/>
      <c r="AT278" s="68"/>
      <c r="AU278" s="68"/>
      <c r="AV278" s="68"/>
      <c r="AW278" s="68"/>
      <c r="AX278" s="68"/>
      <c r="AY278" s="68"/>
      <c r="AZ278" s="70"/>
      <c r="BA278" s="70"/>
      <c r="BB278" s="70"/>
      <c r="BC278" s="70"/>
      <c r="BD278" s="68"/>
      <c r="BE278" s="70"/>
      <c r="BF278" s="70"/>
      <c r="BG278" s="70"/>
      <c r="BH278" s="70"/>
      <c r="BI278" s="70"/>
      <c r="BJ278" s="70"/>
      <c r="BK278" s="70"/>
    </row>
    <row r="279" spans="1:63" ht="13.5" customHeight="1">
      <c r="A279" s="68"/>
      <c r="B279" s="68"/>
      <c r="C279" s="69"/>
      <c r="D279" s="70"/>
      <c r="E279" s="68"/>
      <c r="F279" s="68"/>
      <c r="G279" s="68"/>
      <c r="H279" s="68"/>
      <c r="I279" s="68"/>
      <c r="J279" s="68"/>
      <c r="K279" s="68"/>
      <c r="L279" s="68"/>
      <c r="M279" s="68"/>
      <c r="N279" s="70"/>
      <c r="O279" s="70"/>
      <c r="P279" s="70"/>
      <c r="Q279" s="70"/>
      <c r="R279" s="70"/>
      <c r="S279" s="70"/>
      <c r="T279" s="70"/>
      <c r="U279" s="70"/>
      <c r="V279" s="70"/>
      <c r="W279" s="70"/>
      <c r="X279" s="70"/>
      <c r="Y279" s="70"/>
      <c r="Z279" s="70"/>
      <c r="AA279" s="70"/>
      <c r="AB279" s="70"/>
      <c r="AC279" s="70"/>
      <c r="AD279" s="70"/>
      <c r="AE279" s="70"/>
      <c r="AF279" s="70"/>
      <c r="AG279" s="70"/>
      <c r="AH279" s="68"/>
      <c r="AI279" s="19"/>
      <c r="AJ279" s="71"/>
      <c r="AK279" s="71"/>
      <c r="AL279" s="71"/>
      <c r="AM279" s="71"/>
      <c r="AN279" s="71"/>
      <c r="AO279" s="71"/>
      <c r="AP279" s="71"/>
      <c r="AQ279" s="71"/>
      <c r="AR279" s="71"/>
      <c r="AS279" s="70"/>
      <c r="AT279" s="68"/>
      <c r="AU279" s="68"/>
      <c r="AV279" s="68"/>
      <c r="AW279" s="68"/>
      <c r="AX279" s="68"/>
      <c r="AY279" s="68"/>
      <c r="AZ279" s="70"/>
      <c r="BA279" s="70"/>
      <c r="BB279" s="70"/>
      <c r="BC279" s="70"/>
      <c r="BD279" s="68"/>
      <c r="BE279" s="70"/>
      <c r="BF279" s="70"/>
      <c r="BG279" s="70"/>
      <c r="BH279" s="70"/>
      <c r="BI279" s="70"/>
      <c r="BJ279" s="70"/>
      <c r="BK279" s="70"/>
    </row>
    <row r="280" spans="1:63" ht="13.5" customHeight="1">
      <c r="A280" s="68"/>
      <c r="B280" s="68"/>
      <c r="C280" s="69"/>
      <c r="D280" s="70"/>
      <c r="E280" s="68"/>
      <c r="F280" s="68"/>
      <c r="G280" s="68"/>
      <c r="H280" s="68"/>
      <c r="I280" s="68"/>
      <c r="J280" s="68"/>
      <c r="K280" s="68"/>
      <c r="L280" s="68"/>
      <c r="M280" s="68"/>
      <c r="N280" s="70"/>
      <c r="O280" s="70"/>
      <c r="P280" s="70"/>
      <c r="Q280" s="70"/>
      <c r="R280" s="70"/>
      <c r="S280" s="70"/>
      <c r="T280" s="70"/>
      <c r="U280" s="70"/>
      <c r="V280" s="70"/>
      <c r="W280" s="70"/>
      <c r="X280" s="70"/>
      <c r="Y280" s="70"/>
      <c r="Z280" s="70"/>
      <c r="AA280" s="70"/>
      <c r="AB280" s="70"/>
      <c r="AC280" s="70"/>
      <c r="AD280" s="70"/>
      <c r="AE280" s="70"/>
      <c r="AF280" s="70"/>
      <c r="AG280" s="70"/>
      <c r="AH280" s="68"/>
      <c r="AI280" s="19"/>
      <c r="AJ280" s="71"/>
      <c r="AK280" s="71"/>
      <c r="AL280" s="71"/>
      <c r="AM280" s="71"/>
      <c r="AN280" s="71"/>
      <c r="AO280" s="71"/>
      <c r="AP280" s="71"/>
      <c r="AQ280" s="71"/>
      <c r="AR280" s="71"/>
      <c r="AS280" s="70"/>
      <c r="AT280" s="68"/>
      <c r="AU280" s="68"/>
      <c r="AV280" s="68"/>
      <c r="AW280" s="68"/>
      <c r="AX280" s="68"/>
      <c r="AY280" s="68"/>
      <c r="AZ280" s="70"/>
      <c r="BA280" s="70"/>
      <c r="BB280" s="70"/>
      <c r="BC280" s="70"/>
      <c r="BD280" s="68"/>
      <c r="BE280" s="70"/>
      <c r="BF280" s="70"/>
      <c r="BG280" s="70"/>
      <c r="BH280" s="70"/>
      <c r="BI280" s="70"/>
      <c r="BJ280" s="70"/>
      <c r="BK280" s="70"/>
    </row>
    <row r="281" spans="1:63" ht="13.5" customHeight="1">
      <c r="A281" s="68"/>
      <c r="B281" s="68"/>
      <c r="C281" s="69"/>
      <c r="D281" s="70"/>
      <c r="E281" s="68"/>
      <c r="F281" s="68"/>
      <c r="G281" s="68"/>
      <c r="H281" s="68"/>
      <c r="I281" s="68"/>
      <c r="J281" s="68"/>
      <c r="K281" s="68"/>
      <c r="L281" s="68"/>
      <c r="M281" s="68"/>
      <c r="N281" s="70"/>
      <c r="O281" s="70"/>
      <c r="P281" s="70"/>
      <c r="Q281" s="70"/>
      <c r="R281" s="70"/>
      <c r="S281" s="70"/>
      <c r="T281" s="70"/>
      <c r="U281" s="70"/>
      <c r="V281" s="70"/>
      <c r="W281" s="70"/>
      <c r="X281" s="70"/>
      <c r="Y281" s="70"/>
      <c r="Z281" s="70"/>
      <c r="AA281" s="70"/>
      <c r="AB281" s="70"/>
      <c r="AC281" s="70"/>
      <c r="AD281" s="70"/>
      <c r="AE281" s="70"/>
      <c r="AF281" s="70"/>
      <c r="AG281" s="70"/>
      <c r="AH281" s="68"/>
      <c r="AI281" s="19"/>
      <c r="AJ281" s="71"/>
      <c r="AK281" s="71"/>
      <c r="AL281" s="71"/>
      <c r="AM281" s="71"/>
      <c r="AN281" s="71"/>
      <c r="AO281" s="71"/>
      <c r="AP281" s="71"/>
      <c r="AQ281" s="71"/>
      <c r="AR281" s="71"/>
      <c r="AS281" s="70"/>
      <c r="AT281" s="68"/>
      <c r="AU281" s="68"/>
      <c r="AV281" s="68"/>
      <c r="AW281" s="68"/>
      <c r="AX281" s="68"/>
      <c r="AY281" s="68"/>
      <c r="AZ281" s="70"/>
      <c r="BA281" s="70"/>
      <c r="BB281" s="70"/>
      <c r="BC281" s="70"/>
      <c r="BD281" s="68"/>
      <c r="BE281" s="70"/>
      <c r="BF281" s="70"/>
      <c r="BG281" s="70"/>
      <c r="BH281" s="70"/>
      <c r="BI281" s="70"/>
      <c r="BJ281" s="70"/>
      <c r="BK281" s="70"/>
    </row>
    <row r="282" spans="1:63" ht="13.5" customHeight="1">
      <c r="A282" s="68"/>
      <c r="B282" s="68"/>
      <c r="C282" s="69"/>
      <c r="D282" s="70"/>
      <c r="E282" s="68"/>
      <c r="F282" s="68"/>
      <c r="G282" s="68"/>
      <c r="H282" s="68"/>
      <c r="I282" s="68"/>
      <c r="J282" s="68"/>
      <c r="K282" s="68"/>
      <c r="L282" s="68"/>
      <c r="M282" s="68"/>
      <c r="N282" s="70"/>
      <c r="O282" s="70"/>
      <c r="P282" s="70"/>
      <c r="Q282" s="70"/>
      <c r="R282" s="70"/>
      <c r="S282" s="70"/>
      <c r="T282" s="70"/>
      <c r="U282" s="70"/>
      <c r="V282" s="70"/>
      <c r="W282" s="70"/>
      <c r="X282" s="70"/>
      <c r="Y282" s="70"/>
      <c r="Z282" s="70"/>
      <c r="AA282" s="70"/>
      <c r="AB282" s="70"/>
      <c r="AC282" s="70"/>
      <c r="AD282" s="70"/>
      <c r="AE282" s="70"/>
      <c r="AF282" s="70"/>
      <c r="AG282" s="70"/>
      <c r="AH282" s="68"/>
      <c r="AI282" s="19"/>
      <c r="AJ282" s="71"/>
      <c r="AK282" s="71"/>
      <c r="AL282" s="71"/>
      <c r="AM282" s="71"/>
      <c r="AN282" s="71"/>
      <c r="AO282" s="71"/>
      <c r="AP282" s="71"/>
      <c r="AQ282" s="71"/>
      <c r="AR282" s="71"/>
      <c r="AS282" s="70"/>
      <c r="AT282" s="68"/>
      <c r="AU282" s="68"/>
      <c r="AV282" s="68"/>
      <c r="AW282" s="68"/>
      <c r="AX282" s="68"/>
      <c r="AY282" s="68"/>
      <c r="AZ282" s="70"/>
      <c r="BA282" s="70"/>
      <c r="BB282" s="70"/>
      <c r="BC282" s="70"/>
      <c r="BD282" s="68"/>
      <c r="BE282" s="70"/>
      <c r="BF282" s="70"/>
      <c r="BG282" s="70"/>
      <c r="BH282" s="70"/>
      <c r="BI282" s="70"/>
      <c r="BJ282" s="70"/>
      <c r="BK282" s="70"/>
    </row>
    <row r="283" spans="1:63" ht="13.5" customHeight="1">
      <c r="A283" s="68"/>
      <c r="B283" s="68"/>
      <c r="C283" s="69"/>
      <c r="D283" s="70"/>
      <c r="E283" s="68"/>
      <c r="F283" s="68"/>
      <c r="G283" s="68"/>
      <c r="H283" s="68"/>
      <c r="I283" s="68"/>
      <c r="J283" s="68"/>
      <c r="K283" s="68"/>
      <c r="L283" s="68"/>
      <c r="M283" s="68"/>
      <c r="N283" s="70"/>
      <c r="O283" s="70"/>
      <c r="P283" s="70"/>
      <c r="Q283" s="70"/>
      <c r="R283" s="70"/>
      <c r="S283" s="70"/>
      <c r="T283" s="70"/>
      <c r="U283" s="70"/>
      <c r="V283" s="70"/>
      <c r="W283" s="70"/>
      <c r="X283" s="70"/>
      <c r="Y283" s="70"/>
      <c r="Z283" s="70"/>
      <c r="AA283" s="70"/>
      <c r="AB283" s="70"/>
      <c r="AC283" s="70"/>
      <c r="AD283" s="70"/>
      <c r="AE283" s="70"/>
      <c r="AF283" s="70"/>
      <c r="AG283" s="70"/>
      <c r="AH283" s="68"/>
      <c r="AI283" s="19"/>
      <c r="AJ283" s="71"/>
      <c r="AK283" s="71"/>
      <c r="AL283" s="71"/>
      <c r="AM283" s="71"/>
      <c r="AN283" s="71"/>
      <c r="AO283" s="71"/>
      <c r="AP283" s="71"/>
      <c r="AQ283" s="71"/>
      <c r="AR283" s="71"/>
      <c r="AS283" s="70"/>
      <c r="AT283" s="68"/>
      <c r="AU283" s="68"/>
      <c r="AV283" s="68"/>
      <c r="AW283" s="68"/>
      <c r="AX283" s="68"/>
      <c r="AY283" s="68"/>
      <c r="AZ283" s="70"/>
      <c r="BA283" s="70"/>
      <c r="BB283" s="70"/>
      <c r="BC283" s="70"/>
      <c r="BD283" s="68"/>
      <c r="BE283" s="70"/>
      <c r="BF283" s="70"/>
      <c r="BG283" s="70"/>
      <c r="BH283" s="70"/>
      <c r="BI283" s="70"/>
      <c r="BJ283" s="70"/>
      <c r="BK283" s="70"/>
    </row>
    <row r="284" spans="1:63" ht="13.5" customHeight="1">
      <c r="A284" s="68"/>
      <c r="B284" s="68"/>
      <c r="C284" s="69"/>
      <c r="D284" s="70"/>
      <c r="E284" s="68"/>
      <c r="F284" s="68"/>
      <c r="G284" s="68"/>
      <c r="H284" s="68"/>
      <c r="I284" s="68"/>
      <c r="J284" s="68"/>
      <c r="K284" s="68"/>
      <c r="L284" s="68"/>
      <c r="M284" s="68"/>
      <c r="N284" s="70"/>
      <c r="O284" s="70"/>
      <c r="P284" s="70"/>
      <c r="Q284" s="70"/>
      <c r="R284" s="70"/>
      <c r="S284" s="70"/>
      <c r="T284" s="70"/>
      <c r="U284" s="70"/>
      <c r="V284" s="70"/>
      <c r="W284" s="70"/>
      <c r="X284" s="70"/>
      <c r="Y284" s="70"/>
      <c r="Z284" s="70"/>
      <c r="AA284" s="70"/>
      <c r="AB284" s="70"/>
      <c r="AC284" s="70"/>
      <c r="AD284" s="70"/>
      <c r="AE284" s="70"/>
      <c r="AF284" s="70"/>
      <c r="AG284" s="70"/>
      <c r="AH284" s="68"/>
      <c r="AI284" s="19"/>
      <c r="AJ284" s="71"/>
      <c r="AK284" s="71"/>
      <c r="AL284" s="71"/>
      <c r="AM284" s="71"/>
      <c r="AN284" s="71"/>
      <c r="AO284" s="71"/>
      <c r="AP284" s="71"/>
      <c r="AQ284" s="71"/>
      <c r="AR284" s="71"/>
      <c r="AS284" s="70"/>
      <c r="AT284" s="68"/>
      <c r="AU284" s="68"/>
      <c r="AV284" s="68"/>
      <c r="AW284" s="68"/>
      <c r="AX284" s="68"/>
      <c r="AY284" s="68"/>
      <c r="AZ284" s="70"/>
      <c r="BA284" s="70"/>
      <c r="BB284" s="70"/>
      <c r="BC284" s="70"/>
      <c r="BD284" s="68"/>
      <c r="BE284" s="70"/>
      <c r="BF284" s="70"/>
      <c r="BG284" s="70"/>
      <c r="BH284" s="70"/>
      <c r="BI284" s="70"/>
      <c r="BJ284" s="70"/>
      <c r="BK284" s="70"/>
    </row>
    <row r="285" spans="1:63" ht="13.5" customHeight="1">
      <c r="A285" s="68"/>
      <c r="B285" s="68"/>
      <c r="C285" s="69"/>
      <c r="D285" s="70"/>
      <c r="E285" s="68"/>
      <c r="F285" s="68"/>
      <c r="G285" s="68"/>
      <c r="H285" s="68"/>
      <c r="I285" s="68"/>
      <c r="J285" s="68"/>
      <c r="K285" s="68"/>
      <c r="L285" s="68"/>
      <c r="M285" s="68"/>
      <c r="N285" s="70"/>
      <c r="O285" s="70"/>
      <c r="P285" s="70"/>
      <c r="Q285" s="70"/>
      <c r="R285" s="70"/>
      <c r="S285" s="70"/>
      <c r="T285" s="70"/>
      <c r="U285" s="70"/>
      <c r="V285" s="70"/>
      <c r="W285" s="70"/>
      <c r="X285" s="70"/>
      <c r="Y285" s="70"/>
      <c r="Z285" s="70"/>
      <c r="AA285" s="70"/>
      <c r="AB285" s="70"/>
      <c r="AC285" s="70"/>
      <c r="AD285" s="70"/>
      <c r="AE285" s="70"/>
      <c r="AF285" s="70"/>
      <c r="AG285" s="70"/>
      <c r="AH285" s="68"/>
      <c r="AI285" s="19"/>
      <c r="AJ285" s="71"/>
      <c r="AK285" s="71"/>
      <c r="AL285" s="71"/>
      <c r="AM285" s="71"/>
      <c r="AN285" s="71"/>
      <c r="AO285" s="71"/>
      <c r="AP285" s="71"/>
      <c r="AQ285" s="71"/>
      <c r="AR285" s="71"/>
      <c r="AS285" s="70"/>
      <c r="AT285" s="68"/>
      <c r="AU285" s="68"/>
      <c r="AV285" s="68"/>
      <c r="AW285" s="68"/>
      <c r="AX285" s="68"/>
      <c r="AY285" s="68"/>
      <c r="AZ285" s="70"/>
      <c r="BA285" s="70"/>
      <c r="BB285" s="70"/>
      <c r="BC285" s="70"/>
      <c r="BD285" s="68"/>
      <c r="BE285" s="70"/>
      <c r="BF285" s="70"/>
      <c r="BG285" s="70"/>
      <c r="BH285" s="70"/>
      <c r="BI285" s="70"/>
      <c r="BJ285" s="70"/>
      <c r="BK285" s="70"/>
    </row>
    <row r="286" spans="1:63" ht="13.5" customHeight="1">
      <c r="A286" s="68"/>
      <c r="B286" s="68"/>
      <c r="C286" s="69"/>
      <c r="D286" s="70"/>
      <c r="E286" s="68"/>
      <c r="F286" s="68"/>
      <c r="G286" s="68"/>
      <c r="H286" s="68"/>
      <c r="I286" s="68"/>
      <c r="J286" s="68"/>
      <c r="K286" s="68"/>
      <c r="L286" s="68"/>
      <c r="M286" s="68"/>
      <c r="N286" s="70"/>
      <c r="O286" s="70"/>
      <c r="P286" s="70"/>
      <c r="Q286" s="70"/>
      <c r="R286" s="70"/>
      <c r="S286" s="70"/>
      <c r="T286" s="70"/>
      <c r="U286" s="70"/>
      <c r="V286" s="70"/>
      <c r="W286" s="70"/>
      <c r="X286" s="70"/>
      <c r="Y286" s="70"/>
      <c r="Z286" s="70"/>
      <c r="AA286" s="70"/>
      <c r="AB286" s="70"/>
      <c r="AC286" s="70"/>
      <c r="AD286" s="70"/>
      <c r="AE286" s="70"/>
      <c r="AF286" s="70"/>
      <c r="AG286" s="70"/>
      <c r="AH286" s="68"/>
      <c r="AI286" s="19"/>
      <c r="AJ286" s="71"/>
      <c r="AK286" s="71"/>
      <c r="AL286" s="71"/>
      <c r="AM286" s="71"/>
      <c r="AN286" s="71"/>
      <c r="AO286" s="71"/>
      <c r="AP286" s="71"/>
      <c r="AQ286" s="71"/>
      <c r="AR286" s="71"/>
      <c r="AS286" s="70"/>
      <c r="AT286" s="68"/>
      <c r="AU286" s="68"/>
      <c r="AV286" s="68"/>
      <c r="AW286" s="68"/>
      <c r="AX286" s="68"/>
      <c r="AY286" s="68"/>
      <c r="AZ286" s="70"/>
      <c r="BA286" s="70"/>
      <c r="BB286" s="70"/>
      <c r="BC286" s="70"/>
      <c r="BD286" s="68"/>
      <c r="BE286" s="70"/>
      <c r="BF286" s="70"/>
      <c r="BG286" s="70"/>
      <c r="BH286" s="70"/>
      <c r="BI286" s="70"/>
      <c r="BJ286" s="70"/>
      <c r="BK286" s="70"/>
    </row>
    <row r="287" spans="1:63" ht="13.5" customHeight="1">
      <c r="A287" s="68"/>
      <c r="B287" s="68"/>
      <c r="C287" s="69"/>
      <c r="D287" s="70"/>
      <c r="E287" s="68"/>
      <c r="F287" s="68"/>
      <c r="G287" s="68"/>
      <c r="H287" s="68"/>
      <c r="I287" s="68"/>
      <c r="J287" s="68"/>
      <c r="K287" s="68"/>
      <c r="L287" s="68"/>
      <c r="M287" s="68"/>
      <c r="N287" s="70"/>
      <c r="O287" s="70"/>
      <c r="P287" s="70"/>
      <c r="Q287" s="70"/>
      <c r="R287" s="70"/>
      <c r="S287" s="70"/>
      <c r="T287" s="70"/>
      <c r="U287" s="70"/>
      <c r="V287" s="70"/>
      <c r="W287" s="70"/>
      <c r="X287" s="70"/>
      <c r="Y287" s="70"/>
      <c r="Z287" s="70"/>
      <c r="AA287" s="70"/>
      <c r="AB287" s="70"/>
      <c r="AC287" s="70"/>
      <c r="AD287" s="70"/>
      <c r="AE287" s="70"/>
      <c r="AF287" s="70"/>
      <c r="AG287" s="70"/>
      <c r="AH287" s="68"/>
      <c r="AI287" s="19"/>
      <c r="AJ287" s="71"/>
      <c r="AK287" s="71"/>
      <c r="AL287" s="71"/>
      <c r="AM287" s="71"/>
      <c r="AN287" s="71"/>
      <c r="AO287" s="71"/>
      <c r="AP287" s="71"/>
      <c r="AQ287" s="71"/>
      <c r="AR287" s="71"/>
      <c r="AS287" s="70"/>
      <c r="AT287" s="68"/>
      <c r="AU287" s="68"/>
      <c r="AV287" s="68"/>
      <c r="AW287" s="68"/>
      <c r="AX287" s="68"/>
      <c r="AY287" s="68"/>
      <c r="AZ287" s="70"/>
      <c r="BA287" s="70"/>
      <c r="BB287" s="70"/>
      <c r="BC287" s="70"/>
      <c r="BD287" s="68"/>
      <c r="BE287" s="70"/>
      <c r="BF287" s="70"/>
      <c r="BG287" s="70"/>
      <c r="BH287" s="70"/>
      <c r="BI287" s="70"/>
      <c r="BJ287" s="70"/>
      <c r="BK287" s="70"/>
    </row>
    <row r="288" spans="1:63" ht="13.5" customHeight="1">
      <c r="A288" s="68"/>
      <c r="B288" s="68"/>
      <c r="C288" s="69"/>
      <c r="D288" s="70"/>
      <c r="E288" s="68"/>
      <c r="F288" s="68"/>
      <c r="G288" s="68"/>
      <c r="H288" s="68"/>
      <c r="I288" s="68"/>
      <c r="J288" s="68"/>
      <c r="K288" s="68"/>
      <c r="L288" s="68"/>
      <c r="M288" s="68"/>
      <c r="N288" s="70"/>
      <c r="O288" s="70"/>
      <c r="P288" s="70"/>
      <c r="Q288" s="70"/>
      <c r="R288" s="70"/>
      <c r="S288" s="70"/>
      <c r="T288" s="70"/>
      <c r="U288" s="70"/>
      <c r="V288" s="70"/>
      <c r="W288" s="70"/>
      <c r="X288" s="70"/>
      <c r="Y288" s="70"/>
      <c r="Z288" s="70"/>
      <c r="AA288" s="70"/>
      <c r="AB288" s="70"/>
      <c r="AC288" s="70"/>
      <c r="AD288" s="70"/>
      <c r="AE288" s="70"/>
      <c r="AF288" s="70"/>
      <c r="AG288" s="70"/>
      <c r="AH288" s="68"/>
      <c r="AI288" s="19"/>
      <c r="AJ288" s="71"/>
      <c r="AK288" s="71"/>
      <c r="AL288" s="71"/>
      <c r="AM288" s="71"/>
      <c r="AN288" s="71"/>
      <c r="AO288" s="71"/>
      <c r="AP288" s="71"/>
      <c r="AQ288" s="71"/>
      <c r="AR288" s="71"/>
      <c r="AS288" s="70"/>
      <c r="AT288" s="68"/>
      <c r="AU288" s="68"/>
      <c r="AV288" s="68"/>
      <c r="AW288" s="68"/>
      <c r="AX288" s="68"/>
      <c r="AY288" s="68"/>
      <c r="AZ288" s="70"/>
      <c r="BA288" s="70"/>
      <c r="BB288" s="70"/>
      <c r="BC288" s="70"/>
      <c r="BD288" s="68"/>
      <c r="BE288" s="70"/>
      <c r="BF288" s="70"/>
      <c r="BG288" s="70"/>
      <c r="BH288" s="70"/>
      <c r="BI288" s="70"/>
      <c r="BJ288" s="70"/>
      <c r="BK288" s="70"/>
    </row>
    <row r="289" spans="1:63" ht="13.5" customHeight="1">
      <c r="A289" s="68"/>
      <c r="B289" s="68"/>
      <c r="C289" s="69"/>
      <c r="D289" s="70"/>
      <c r="E289" s="68"/>
      <c r="F289" s="68"/>
      <c r="G289" s="68"/>
      <c r="H289" s="68"/>
      <c r="I289" s="68"/>
      <c r="J289" s="68"/>
      <c r="K289" s="68"/>
      <c r="L289" s="68"/>
      <c r="M289" s="68"/>
      <c r="N289" s="70"/>
      <c r="O289" s="70"/>
      <c r="P289" s="70"/>
      <c r="Q289" s="70"/>
      <c r="R289" s="70"/>
      <c r="S289" s="70"/>
      <c r="T289" s="70"/>
      <c r="U289" s="70"/>
      <c r="V289" s="70"/>
      <c r="W289" s="70"/>
      <c r="X289" s="70"/>
      <c r="Y289" s="70"/>
      <c r="Z289" s="70"/>
      <c r="AA289" s="70"/>
      <c r="AB289" s="70"/>
      <c r="AC289" s="70"/>
      <c r="AD289" s="70"/>
      <c r="AE289" s="70"/>
      <c r="AF289" s="70"/>
      <c r="AG289" s="70"/>
      <c r="AH289" s="68"/>
      <c r="AI289" s="19"/>
      <c r="AJ289" s="71"/>
      <c r="AK289" s="71"/>
      <c r="AL289" s="71"/>
      <c r="AM289" s="71"/>
      <c r="AN289" s="71"/>
      <c r="AO289" s="71"/>
      <c r="AP289" s="71"/>
      <c r="AQ289" s="71"/>
      <c r="AR289" s="71"/>
      <c r="AS289" s="70"/>
      <c r="AT289" s="68"/>
      <c r="AU289" s="68"/>
      <c r="AV289" s="68"/>
      <c r="AW289" s="68"/>
      <c r="AX289" s="68"/>
      <c r="AY289" s="68"/>
      <c r="AZ289" s="70"/>
      <c r="BA289" s="70"/>
      <c r="BB289" s="70"/>
      <c r="BC289" s="70"/>
      <c r="BD289" s="68"/>
      <c r="BE289" s="70"/>
      <c r="BF289" s="70"/>
      <c r="BG289" s="70"/>
      <c r="BH289" s="70"/>
      <c r="BI289" s="70"/>
      <c r="BJ289" s="70"/>
      <c r="BK289" s="70"/>
    </row>
    <row r="290" spans="1:63" ht="13.5" customHeight="1">
      <c r="A290" s="68"/>
      <c r="B290" s="68"/>
      <c r="C290" s="69"/>
      <c r="D290" s="70"/>
      <c r="E290" s="68"/>
      <c r="F290" s="68"/>
      <c r="G290" s="68"/>
      <c r="H290" s="68"/>
      <c r="I290" s="68"/>
      <c r="J290" s="68"/>
      <c r="K290" s="68"/>
      <c r="L290" s="68"/>
      <c r="M290" s="68"/>
      <c r="N290" s="70"/>
      <c r="O290" s="70"/>
      <c r="P290" s="70"/>
      <c r="Q290" s="70"/>
      <c r="R290" s="70"/>
      <c r="S290" s="70"/>
      <c r="T290" s="70"/>
      <c r="U290" s="70"/>
      <c r="V290" s="70"/>
      <c r="W290" s="70"/>
      <c r="X290" s="70"/>
      <c r="Y290" s="70"/>
      <c r="Z290" s="70"/>
      <c r="AA290" s="70"/>
      <c r="AB290" s="70"/>
      <c r="AC290" s="70"/>
      <c r="AD290" s="70"/>
      <c r="AE290" s="70"/>
      <c r="AF290" s="70"/>
      <c r="AG290" s="70"/>
      <c r="AH290" s="68"/>
      <c r="AI290" s="19"/>
      <c r="AJ290" s="71"/>
      <c r="AK290" s="71"/>
      <c r="AL290" s="71"/>
      <c r="AM290" s="71"/>
      <c r="AN290" s="71"/>
      <c r="AO290" s="71"/>
      <c r="AP290" s="71"/>
      <c r="AQ290" s="71"/>
      <c r="AR290" s="71"/>
      <c r="AS290" s="70"/>
      <c r="AT290" s="68"/>
      <c r="AU290" s="68"/>
      <c r="AV290" s="68"/>
      <c r="AW290" s="68"/>
      <c r="AX290" s="68"/>
      <c r="AY290" s="68"/>
      <c r="AZ290" s="70"/>
      <c r="BA290" s="70"/>
      <c r="BB290" s="70"/>
      <c r="BC290" s="70"/>
      <c r="BD290" s="68"/>
      <c r="BE290" s="70"/>
      <c r="BF290" s="70"/>
      <c r="BG290" s="70"/>
      <c r="BH290" s="70"/>
      <c r="BI290" s="70"/>
      <c r="BJ290" s="70"/>
      <c r="BK290" s="70"/>
    </row>
    <row r="291" spans="1:63" ht="13.5" customHeight="1">
      <c r="A291" s="68"/>
      <c r="B291" s="68"/>
      <c r="C291" s="69"/>
      <c r="D291" s="70"/>
      <c r="E291" s="68"/>
      <c r="F291" s="68"/>
      <c r="G291" s="68"/>
      <c r="H291" s="68"/>
      <c r="I291" s="68"/>
      <c r="J291" s="68"/>
      <c r="K291" s="68"/>
      <c r="L291" s="68"/>
      <c r="M291" s="68"/>
      <c r="N291" s="70"/>
      <c r="O291" s="70"/>
      <c r="P291" s="70"/>
      <c r="Q291" s="70"/>
      <c r="R291" s="70"/>
      <c r="S291" s="70"/>
      <c r="T291" s="70"/>
      <c r="U291" s="70"/>
      <c r="V291" s="70"/>
      <c r="W291" s="70"/>
      <c r="X291" s="70"/>
      <c r="Y291" s="70"/>
      <c r="Z291" s="70"/>
      <c r="AA291" s="70"/>
      <c r="AB291" s="70"/>
      <c r="AC291" s="70"/>
      <c r="AD291" s="70"/>
      <c r="AE291" s="70"/>
      <c r="AF291" s="70"/>
      <c r="AG291" s="70"/>
      <c r="AH291" s="68"/>
      <c r="AI291" s="19"/>
      <c r="AJ291" s="71"/>
      <c r="AK291" s="71"/>
      <c r="AL291" s="71"/>
      <c r="AM291" s="71"/>
      <c r="AN291" s="71"/>
      <c r="AO291" s="71"/>
      <c r="AP291" s="71"/>
      <c r="AQ291" s="71"/>
      <c r="AR291" s="71"/>
      <c r="AS291" s="70"/>
      <c r="AT291" s="68"/>
      <c r="AU291" s="68"/>
      <c r="AV291" s="68"/>
      <c r="AW291" s="68"/>
      <c r="AX291" s="68"/>
      <c r="AY291" s="68"/>
      <c r="AZ291" s="70"/>
      <c r="BA291" s="70"/>
      <c r="BB291" s="70"/>
      <c r="BC291" s="70"/>
      <c r="BD291" s="68"/>
      <c r="BE291" s="70"/>
      <c r="BF291" s="70"/>
      <c r="BG291" s="70"/>
      <c r="BH291" s="70"/>
      <c r="BI291" s="70"/>
      <c r="BJ291" s="70"/>
      <c r="BK291" s="70"/>
    </row>
    <row r="292" spans="1:63" ht="13.5" customHeight="1">
      <c r="A292" s="68"/>
      <c r="B292" s="68"/>
      <c r="C292" s="69"/>
      <c r="D292" s="70"/>
      <c r="E292" s="68"/>
      <c r="F292" s="68"/>
      <c r="G292" s="68"/>
      <c r="H292" s="68"/>
      <c r="I292" s="68"/>
      <c r="J292" s="68"/>
      <c r="K292" s="68"/>
      <c r="L292" s="68"/>
      <c r="M292" s="68"/>
      <c r="N292" s="70"/>
      <c r="O292" s="70"/>
      <c r="P292" s="70"/>
      <c r="Q292" s="70"/>
      <c r="R292" s="70"/>
      <c r="S292" s="70"/>
      <c r="T292" s="70"/>
      <c r="U292" s="70"/>
      <c r="V292" s="70"/>
      <c r="W292" s="70"/>
      <c r="X292" s="70"/>
      <c r="Y292" s="70"/>
      <c r="Z292" s="70"/>
      <c r="AA292" s="70"/>
      <c r="AB292" s="70"/>
      <c r="AC292" s="70"/>
      <c r="AD292" s="70"/>
      <c r="AE292" s="70"/>
      <c r="AF292" s="70"/>
      <c r="AG292" s="70"/>
      <c r="AH292" s="68"/>
      <c r="AI292" s="19"/>
      <c r="AJ292" s="71"/>
      <c r="AK292" s="71"/>
      <c r="AL292" s="71"/>
      <c r="AM292" s="71"/>
      <c r="AN292" s="71"/>
      <c r="AO292" s="71"/>
      <c r="AP292" s="71"/>
      <c r="AQ292" s="71"/>
      <c r="AR292" s="71"/>
      <c r="AS292" s="70"/>
      <c r="AT292" s="68"/>
      <c r="AU292" s="68"/>
      <c r="AV292" s="68"/>
      <c r="AW292" s="68"/>
      <c r="AX292" s="68"/>
      <c r="AY292" s="68"/>
      <c r="AZ292" s="70"/>
      <c r="BA292" s="70"/>
      <c r="BB292" s="70"/>
      <c r="BC292" s="70"/>
      <c r="BD292" s="68"/>
      <c r="BE292" s="70"/>
      <c r="BF292" s="70"/>
      <c r="BG292" s="70"/>
      <c r="BH292" s="70"/>
      <c r="BI292" s="70"/>
      <c r="BJ292" s="70"/>
      <c r="BK292" s="70"/>
    </row>
    <row r="293" spans="1:63" ht="13.5" customHeight="1">
      <c r="A293" s="68"/>
      <c r="B293" s="68"/>
      <c r="C293" s="69"/>
      <c r="D293" s="70"/>
      <c r="E293" s="68"/>
      <c r="F293" s="68"/>
      <c r="G293" s="68"/>
      <c r="H293" s="68"/>
      <c r="I293" s="68"/>
      <c r="J293" s="68"/>
      <c r="K293" s="68"/>
      <c r="L293" s="68"/>
      <c r="M293" s="68"/>
      <c r="N293" s="70"/>
      <c r="O293" s="70"/>
      <c r="P293" s="70"/>
      <c r="Q293" s="70"/>
      <c r="R293" s="70"/>
      <c r="S293" s="70"/>
      <c r="T293" s="70"/>
      <c r="U293" s="70"/>
      <c r="V293" s="70"/>
      <c r="W293" s="70"/>
      <c r="X293" s="70"/>
      <c r="Y293" s="70"/>
      <c r="Z293" s="70"/>
      <c r="AA293" s="70"/>
      <c r="AB293" s="70"/>
      <c r="AC293" s="70"/>
      <c r="AD293" s="70"/>
      <c r="AE293" s="70"/>
      <c r="AF293" s="70"/>
      <c r="AG293" s="70"/>
      <c r="AH293" s="68"/>
      <c r="AI293" s="19"/>
      <c r="AJ293" s="71"/>
      <c r="AK293" s="71"/>
      <c r="AL293" s="71"/>
      <c r="AM293" s="71"/>
      <c r="AN293" s="71"/>
      <c r="AO293" s="71"/>
      <c r="AP293" s="71"/>
      <c r="AQ293" s="71"/>
      <c r="AR293" s="71"/>
      <c r="AS293" s="70"/>
      <c r="AT293" s="68"/>
      <c r="AU293" s="68"/>
      <c r="AV293" s="68"/>
      <c r="AW293" s="68"/>
      <c r="AX293" s="68"/>
      <c r="AY293" s="68"/>
      <c r="AZ293" s="70"/>
      <c r="BA293" s="70"/>
      <c r="BB293" s="70"/>
      <c r="BC293" s="70"/>
      <c r="BD293" s="68"/>
      <c r="BE293" s="70"/>
      <c r="BF293" s="70"/>
      <c r="BG293" s="70"/>
      <c r="BH293" s="70"/>
      <c r="BI293" s="70"/>
      <c r="BJ293" s="70"/>
      <c r="BK293" s="70"/>
    </row>
    <row r="294" spans="1:63" ht="13.5" customHeight="1">
      <c r="A294" s="68"/>
      <c r="B294" s="68"/>
      <c r="C294" s="69"/>
      <c r="D294" s="70"/>
      <c r="E294" s="68"/>
      <c r="F294" s="68"/>
      <c r="G294" s="68"/>
      <c r="H294" s="68"/>
      <c r="I294" s="68"/>
      <c r="J294" s="68"/>
      <c r="K294" s="68"/>
      <c r="L294" s="68"/>
      <c r="M294" s="68"/>
      <c r="N294" s="70"/>
      <c r="O294" s="70"/>
      <c r="P294" s="70"/>
      <c r="Q294" s="70"/>
      <c r="R294" s="70"/>
      <c r="S294" s="70"/>
      <c r="T294" s="70"/>
      <c r="U294" s="70"/>
      <c r="V294" s="70"/>
      <c r="W294" s="70"/>
      <c r="X294" s="70"/>
      <c r="Y294" s="70"/>
      <c r="Z294" s="70"/>
      <c r="AA294" s="70"/>
      <c r="AB294" s="70"/>
      <c r="AC294" s="70"/>
      <c r="AD294" s="70"/>
      <c r="AE294" s="70"/>
      <c r="AF294" s="70"/>
      <c r="AG294" s="70"/>
      <c r="AH294" s="68"/>
      <c r="AI294" s="19"/>
      <c r="AJ294" s="71"/>
      <c r="AK294" s="71"/>
      <c r="AL294" s="71"/>
      <c r="AM294" s="71"/>
      <c r="AN294" s="71"/>
      <c r="AO294" s="71"/>
      <c r="AP294" s="71"/>
      <c r="AQ294" s="71"/>
      <c r="AR294" s="71"/>
      <c r="AS294" s="70"/>
      <c r="AT294" s="68"/>
      <c r="AU294" s="68"/>
      <c r="AV294" s="68"/>
      <c r="AW294" s="68"/>
      <c r="AX294" s="68"/>
      <c r="AY294" s="68"/>
      <c r="AZ294" s="70"/>
      <c r="BA294" s="70"/>
      <c r="BB294" s="70"/>
      <c r="BC294" s="70"/>
      <c r="BD294" s="68"/>
      <c r="BE294" s="70"/>
      <c r="BF294" s="70"/>
      <c r="BG294" s="70"/>
      <c r="BH294" s="70"/>
      <c r="BI294" s="70"/>
      <c r="BJ294" s="70"/>
      <c r="BK294" s="70"/>
    </row>
    <row r="295" spans="1:63" ht="13.5" customHeight="1">
      <c r="A295" s="68"/>
      <c r="B295" s="68"/>
      <c r="C295" s="69"/>
      <c r="D295" s="70"/>
      <c r="E295" s="68"/>
      <c r="F295" s="68"/>
      <c r="G295" s="68"/>
      <c r="H295" s="68"/>
      <c r="I295" s="68"/>
      <c r="J295" s="68"/>
      <c r="K295" s="68"/>
      <c r="L295" s="68"/>
      <c r="M295" s="68"/>
      <c r="N295" s="70"/>
      <c r="O295" s="70"/>
      <c r="P295" s="70"/>
      <c r="Q295" s="70"/>
      <c r="R295" s="70"/>
      <c r="S295" s="70"/>
      <c r="T295" s="70"/>
      <c r="U295" s="70"/>
      <c r="V295" s="70"/>
      <c r="W295" s="70"/>
      <c r="X295" s="70"/>
      <c r="Y295" s="70"/>
      <c r="Z295" s="70"/>
      <c r="AA295" s="70"/>
      <c r="AB295" s="70"/>
      <c r="AC295" s="70"/>
      <c r="AD295" s="70"/>
      <c r="AE295" s="70"/>
      <c r="AF295" s="70"/>
      <c r="AG295" s="70"/>
      <c r="AH295" s="68"/>
      <c r="AI295" s="19"/>
      <c r="AJ295" s="71"/>
      <c r="AK295" s="71"/>
      <c r="AL295" s="71"/>
      <c r="AM295" s="71"/>
      <c r="AN295" s="71"/>
      <c r="AO295" s="71"/>
      <c r="AP295" s="71"/>
      <c r="AQ295" s="71"/>
      <c r="AR295" s="71"/>
      <c r="AS295" s="70"/>
      <c r="AT295" s="68"/>
      <c r="AU295" s="68"/>
      <c r="AV295" s="68"/>
      <c r="AW295" s="68"/>
      <c r="AX295" s="68"/>
      <c r="AY295" s="68"/>
      <c r="AZ295" s="70"/>
      <c r="BA295" s="70"/>
      <c r="BB295" s="70"/>
      <c r="BC295" s="70"/>
      <c r="BD295" s="68"/>
      <c r="BE295" s="70"/>
      <c r="BF295" s="70"/>
      <c r="BG295" s="70"/>
      <c r="BH295" s="70"/>
      <c r="BI295" s="70"/>
      <c r="BJ295" s="70"/>
      <c r="BK295" s="70"/>
    </row>
    <row r="296" spans="1:63" ht="13.5" customHeight="1">
      <c r="A296" s="68"/>
      <c r="B296" s="68"/>
      <c r="C296" s="69"/>
      <c r="D296" s="70"/>
      <c r="E296" s="68"/>
      <c r="F296" s="68"/>
      <c r="G296" s="68"/>
      <c r="H296" s="68"/>
      <c r="I296" s="68"/>
      <c r="J296" s="68"/>
      <c r="K296" s="68"/>
      <c r="L296" s="68"/>
      <c r="M296" s="68"/>
      <c r="N296" s="70"/>
      <c r="O296" s="70"/>
      <c r="P296" s="70"/>
      <c r="Q296" s="70"/>
      <c r="R296" s="70"/>
      <c r="S296" s="70"/>
      <c r="T296" s="70"/>
      <c r="U296" s="70"/>
      <c r="V296" s="70"/>
      <c r="W296" s="70"/>
      <c r="X296" s="70"/>
      <c r="Y296" s="70"/>
      <c r="Z296" s="70"/>
      <c r="AA296" s="70"/>
      <c r="AB296" s="70"/>
      <c r="AC296" s="70"/>
      <c r="AD296" s="70"/>
      <c r="AE296" s="70"/>
      <c r="AF296" s="70"/>
      <c r="AG296" s="70"/>
      <c r="AH296" s="68"/>
      <c r="AI296" s="19"/>
      <c r="AJ296" s="71"/>
      <c r="AK296" s="71"/>
      <c r="AL296" s="71"/>
      <c r="AM296" s="71"/>
      <c r="AN296" s="71"/>
      <c r="AO296" s="71"/>
      <c r="AP296" s="71"/>
      <c r="AQ296" s="71"/>
      <c r="AR296" s="71"/>
      <c r="AS296" s="70"/>
      <c r="AT296" s="68"/>
      <c r="AU296" s="68"/>
      <c r="AV296" s="68"/>
      <c r="AW296" s="68"/>
      <c r="AX296" s="68"/>
      <c r="AY296" s="68"/>
      <c r="AZ296" s="70"/>
      <c r="BA296" s="70"/>
      <c r="BB296" s="70"/>
      <c r="BC296" s="70"/>
      <c r="BD296" s="68"/>
      <c r="BE296" s="70"/>
      <c r="BF296" s="70"/>
      <c r="BG296" s="70"/>
      <c r="BH296" s="70"/>
      <c r="BI296" s="70"/>
      <c r="BJ296" s="70"/>
      <c r="BK296" s="70"/>
    </row>
    <row r="297" spans="1:63" ht="13.5" customHeight="1">
      <c r="A297" s="68"/>
      <c r="B297" s="68"/>
      <c r="C297" s="69"/>
      <c r="D297" s="70"/>
      <c r="E297" s="68"/>
      <c r="F297" s="68"/>
      <c r="G297" s="68"/>
      <c r="H297" s="68"/>
      <c r="I297" s="68"/>
      <c r="J297" s="68"/>
      <c r="K297" s="68"/>
      <c r="L297" s="68"/>
      <c r="M297" s="68"/>
      <c r="N297" s="70"/>
      <c r="O297" s="70"/>
      <c r="P297" s="70"/>
      <c r="Q297" s="70"/>
      <c r="R297" s="70"/>
      <c r="S297" s="70"/>
      <c r="T297" s="70"/>
      <c r="U297" s="70"/>
      <c r="V297" s="70"/>
      <c r="W297" s="70"/>
      <c r="X297" s="70"/>
      <c r="Y297" s="70"/>
      <c r="Z297" s="70"/>
      <c r="AA297" s="70"/>
      <c r="AB297" s="70"/>
      <c r="AC297" s="70"/>
      <c r="AD297" s="70"/>
      <c r="AE297" s="70"/>
      <c r="AF297" s="70"/>
      <c r="AG297" s="70"/>
      <c r="AH297" s="68"/>
      <c r="AI297" s="19"/>
      <c r="AJ297" s="71"/>
      <c r="AK297" s="71"/>
      <c r="AL297" s="71"/>
      <c r="AM297" s="71"/>
      <c r="AN297" s="71"/>
      <c r="AO297" s="71"/>
      <c r="AP297" s="71"/>
      <c r="AQ297" s="71"/>
      <c r="AR297" s="71"/>
      <c r="AS297" s="70"/>
      <c r="AT297" s="68"/>
      <c r="AU297" s="68"/>
      <c r="AV297" s="68"/>
      <c r="AW297" s="68"/>
      <c r="AX297" s="68"/>
      <c r="AY297" s="68"/>
      <c r="AZ297" s="70"/>
      <c r="BA297" s="70"/>
      <c r="BB297" s="70"/>
      <c r="BC297" s="70"/>
      <c r="BD297" s="68"/>
      <c r="BE297" s="70"/>
      <c r="BF297" s="70"/>
      <c r="BG297" s="70"/>
      <c r="BH297" s="70"/>
      <c r="BI297" s="70"/>
      <c r="BJ297" s="70"/>
      <c r="BK297" s="70"/>
    </row>
    <row r="298" spans="1:63" ht="13.5" customHeight="1">
      <c r="A298" s="68"/>
      <c r="B298" s="68"/>
      <c r="C298" s="69"/>
      <c r="D298" s="70"/>
      <c r="E298" s="68"/>
      <c r="F298" s="68"/>
      <c r="G298" s="68"/>
      <c r="H298" s="68"/>
      <c r="I298" s="68"/>
      <c r="J298" s="68"/>
      <c r="K298" s="68"/>
      <c r="L298" s="68"/>
      <c r="M298" s="68"/>
      <c r="N298" s="70"/>
      <c r="O298" s="70"/>
      <c r="P298" s="70"/>
      <c r="Q298" s="70"/>
      <c r="R298" s="70"/>
      <c r="S298" s="70"/>
      <c r="T298" s="70"/>
      <c r="U298" s="70"/>
      <c r="V298" s="70"/>
      <c r="W298" s="70"/>
      <c r="X298" s="70"/>
      <c r="Y298" s="70"/>
      <c r="Z298" s="70"/>
      <c r="AA298" s="70"/>
      <c r="AB298" s="70"/>
      <c r="AC298" s="70"/>
      <c r="AD298" s="70"/>
      <c r="AE298" s="70"/>
      <c r="AF298" s="70"/>
      <c r="AG298" s="70"/>
      <c r="AH298" s="68"/>
      <c r="AI298" s="19"/>
      <c r="AJ298" s="71"/>
      <c r="AK298" s="71"/>
      <c r="AL298" s="71"/>
      <c r="AM298" s="71"/>
      <c r="AN298" s="71"/>
      <c r="AO298" s="71"/>
      <c r="AP298" s="71"/>
      <c r="AQ298" s="71"/>
      <c r="AR298" s="71"/>
      <c r="AS298" s="70"/>
      <c r="AT298" s="68"/>
      <c r="AU298" s="68"/>
      <c r="AV298" s="68"/>
      <c r="AW298" s="68"/>
      <c r="AX298" s="68"/>
      <c r="AY298" s="68"/>
      <c r="AZ298" s="70"/>
      <c r="BA298" s="70"/>
      <c r="BB298" s="70"/>
      <c r="BC298" s="70"/>
      <c r="BD298" s="68"/>
      <c r="BE298" s="70"/>
      <c r="BF298" s="70"/>
      <c r="BG298" s="70"/>
      <c r="BH298" s="70"/>
      <c r="BI298" s="70"/>
      <c r="BJ298" s="70"/>
      <c r="BK298" s="70"/>
    </row>
    <row r="299" spans="1:63" ht="13.5" customHeight="1">
      <c r="A299" s="68"/>
      <c r="B299" s="68"/>
      <c r="C299" s="69"/>
      <c r="D299" s="70"/>
      <c r="E299" s="68"/>
      <c r="F299" s="68"/>
      <c r="G299" s="68"/>
      <c r="H299" s="68"/>
      <c r="I299" s="68"/>
      <c r="J299" s="68"/>
      <c r="K299" s="68"/>
      <c r="L299" s="68"/>
      <c r="M299" s="68"/>
      <c r="N299" s="70"/>
      <c r="O299" s="70"/>
      <c r="P299" s="70"/>
      <c r="Q299" s="70"/>
      <c r="R299" s="70"/>
      <c r="S299" s="70"/>
      <c r="T299" s="70"/>
      <c r="U299" s="70"/>
      <c r="V299" s="70"/>
      <c r="W299" s="70"/>
      <c r="X299" s="70"/>
      <c r="Y299" s="70"/>
      <c r="Z299" s="70"/>
      <c r="AA299" s="70"/>
      <c r="AB299" s="70"/>
      <c r="AC299" s="70"/>
      <c r="AD299" s="70"/>
      <c r="AE299" s="70"/>
      <c r="AF299" s="70"/>
      <c r="AG299" s="70"/>
      <c r="AH299" s="68"/>
      <c r="AI299" s="19"/>
      <c r="AJ299" s="71"/>
      <c r="AK299" s="71"/>
      <c r="AL299" s="71"/>
      <c r="AM299" s="71"/>
      <c r="AN299" s="71"/>
      <c r="AO299" s="71"/>
      <c r="AP299" s="71"/>
      <c r="AQ299" s="71"/>
      <c r="AR299" s="71"/>
      <c r="AS299" s="70"/>
      <c r="AT299" s="68"/>
      <c r="AU299" s="68"/>
      <c r="AV299" s="68"/>
      <c r="AW299" s="68"/>
      <c r="AX299" s="68"/>
      <c r="AY299" s="68"/>
      <c r="AZ299" s="70"/>
      <c r="BA299" s="70"/>
      <c r="BB299" s="70"/>
      <c r="BC299" s="70"/>
      <c r="BD299" s="68"/>
      <c r="BE299" s="70"/>
      <c r="BF299" s="70"/>
      <c r="BG299" s="70"/>
      <c r="BH299" s="70"/>
      <c r="BI299" s="70"/>
      <c r="BJ299" s="70"/>
      <c r="BK299" s="70"/>
    </row>
    <row r="300" spans="1:63" ht="13.5" customHeight="1">
      <c r="A300" s="68"/>
      <c r="B300" s="68"/>
      <c r="C300" s="69"/>
      <c r="D300" s="70"/>
      <c r="E300" s="68"/>
      <c r="F300" s="68"/>
      <c r="G300" s="68"/>
      <c r="H300" s="68"/>
      <c r="I300" s="68"/>
      <c r="J300" s="68"/>
      <c r="K300" s="68"/>
      <c r="L300" s="68"/>
      <c r="M300" s="68"/>
      <c r="N300" s="70"/>
      <c r="O300" s="70"/>
      <c r="P300" s="70"/>
      <c r="Q300" s="70"/>
      <c r="R300" s="70"/>
      <c r="S300" s="70"/>
      <c r="T300" s="70"/>
      <c r="U300" s="70"/>
      <c r="V300" s="70"/>
      <c r="W300" s="70"/>
      <c r="X300" s="70"/>
      <c r="Y300" s="70"/>
      <c r="Z300" s="70"/>
      <c r="AA300" s="70"/>
      <c r="AB300" s="70"/>
      <c r="AC300" s="70"/>
      <c r="AD300" s="70"/>
      <c r="AE300" s="70"/>
      <c r="AF300" s="70"/>
      <c r="AG300" s="70"/>
      <c r="AH300" s="68"/>
      <c r="AI300" s="19"/>
      <c r="AJ300" s="71"/>
      <c r="AK300" s="71"/>
      <c r="AL300" s="71"/>
      <c r="AM300" s="71"/>
      <c r="AN300" s="71"/>
      <c r="AO300" s="71"/>
      <c r="AP300" s="71"/>
      <c r="AQ300" s="71"/>
      <c r="AR300" s="71"/>
      <c r="AS300" s="70"/>
      <c r="AT300" s="68"/>
      <c r="AU300" s="68"/>
      <c r="AV300" s="68"/>
      <c r="AW300" s="68"/>
      <c r="AX300" s="68"/>
      <c r="AY300" s="68"/>
      <c r="AZ300" s="70"/>
      <c r="BA300" s="70"/>
      <c r="BB300" s="70"/>
      <c r="BC300" s="70"/>
      <c r="BD300" s="68"/>
      <c r="BE300" s="70"/>
      <c r="BF300" s="70"/>
      <c r="BG300" s="70"/>
      <c r="BH300" s="70"/>
      <c r="BI300" s="70"/>
      <c r="BJ300" s="70"/>
      <c r="BK300" s="70"/>
    </row>
    <row r="301" spans="1:63" ht="13.5" customHeight="1">
      <c r="A301" s="68"/>
      <c r="B301" s="68"/>
      <c r="C301" s="69"/>
      <c r="D301" s="70"/>
      <c r="E301" s="68"/>
      <c r="F301" s="68"/>
      <c r="G301" s="68"/>
      <c r="H301" s="68"/>
      <c r="I301" s="68"/>
      <c r="J301" s="68"/>
      <c r="K301" s="68"/>
      <c r="L301" s="68"/>
      <c r="M301" s="68"/>
      <c r="N301" s="70"/>
      <c r="O301" s="70"/>
      <c r="P301" s="70"/>
      <c r="Q301" s="70"/>
      <c r="R301" s="70"/>
      <c r="S301" s="70"/>
      <c r="T301" s="70"/>
      <c r="U301" s="70"/>
      <c r="V301" s="70"/>
      <c r="W301" s="70"/>
      <c r="X301" s="70"/>
      <c r="Y301" s="70"/>
      <c r="Z301" s="70"/>
      <c r="AA301" s="70"/>
      <c r="AB301" s="70"/>
      <c r="AC301" s="70"/>
      <c r="AD301" s="70"/>
      <c r="AE301" s="70"/>
      <c r="AF301" s="70"/>
      <c r="AG301" s="70"/>
      <c r="AH301" s="68"/>
      <c r="AI301" s="19"/>
      <c r="AJ301" s="71"/>
      <c r="AK301" s="71"/>
      <c r="AL301" s="71"/>
      <c r="AM301" s="71"/>
      <c r="AN301" s="71"/>
      <c r="AO301" s="71"/>
      <c r="AP301" s="71"/>
      <c r="AQ301" s="71"/>
      <c r="AR301" s="71"/>
      <c r="AS301" s="70"/>
      <c r="AT301" s="68"/>
      <c r="AU301" s="68"/>
      <c r="AV301" s="68"/>
      <c r="AW301" s="68"/>
      <c r="AX301" s="68"/>
      <c r="AY301" s="68"/>
      <c r="AZ301" s="70"/>
      <c r="BA301" s="70"/>
      <c r="BB301" s="70"/>
      <c r="BC301" s="70"/>
      <c r="BD301" s="68"/>
      <c r="BE301" s="70"/>
      <c r="BF301" s="70"/>
      <c r="BG301" s="70"/>
      <c r="BH301" s="70"/>
      <c r="BI301" s="70"/>
      <c r="BJ301" s="70"/>
      <c r="BK301" s="70"/>
    </row>
    <row r="302" spans="1:63" ht="13.5" customHeight="1">
      <c r="A302" s="68"/>
      <c r="B302" s="68"/>
      <c r="C302" s="69"/>
      <c r="D302" s="70"/>
      <c r="E302" s="68"/>
      <c r="F302" s="68"/>
      <c r="G302" s="68"/>
      <c r="H302" s="68"/>
      <c r="I302" s="68"/>
      <c r="J302" s="68"/>
      <c r="K302" s="68"/>
      <c r="L302" s="68"/>
      <c r="M302" s="68"/>
      <c r="N302" s="70"/>
      <c r="O302" s="70"/>
      <c r="P302" s="70"/>
      <c r="Q302" s="70"/>
      <c r="R302" s="70"/>
      <c r="S302" s="70"/>
      <c r="T302" s="70"/>
      <c r="U302" s="70"/>
      <c r="V302" s="70"/>
      <c r="W302" s="70"/>
      <c r="X302" s="70"/>
      <c r="Y302" s="70"/>
      <c r="Z302" s="70"/>
      <c r="AA302" s="70"/>
      <c r="AB302" s="70"/>
      <c r="AC302" s="70"/>
      <c r="AD302" s="70"/>
      <c r="AE302" s="70"/>
      <c r="AF302" s="70"/>
      <c r="AG302" s="70"/>
      <c r="AH302" s="68"/>
      <c r="AI302" s="19"/>
      <c r="AJ302" s="71"/>
      <c r="AK302" s="71"/>
      <c r="AL302" s="71"/>
      <c r="AM302" s="71"/>
      <c r="AN302" s="71"/>
      <c r="AO302" s="71"/>
      <c r="AP302" s="71"/>
      <c r="AQ302" s="71"/>
      <c r="AR302" s="71"/>
      <c r="AS302" s="70"/>
      <c r="AT302" s="68"/>
      <c r="AU302" s="68"/>
      <c r="AV302" s="68"/>
      <c r="AW302" s="68"/>
      <c r="AX302" s="68"/>
      <c r="AY302" s="68"/>
      <c r="AZ302" s="70"/>
      <c r="BA302" s="70"/>
      <c r="BB302" s="70"/>
      <c r="BC302" s="70"/>
      <c r="BD302" s="68"/>
      <c r="BE302" s="70"/>
      <c r="BF302" s="70"/>
      <c r="BG302" s="70"/>
      <c r="BH302" s="70"/>
      <c r="BI302" s="70"/>
      <c r="BJ302" s="70"/>
      <c r="BK302" s="70"/>
    </row>
    <row r="303" spans="1:63" ht="13.5" customHeight="1">
      <c r="A303" s="68"/>
      <c r="B303" s="68"/>
      <c r="C303" s="69"/>
      <c r="D303" s="70"/>
      <c r="E303" s="68"/>
      <c r="F303" s="68"/>
      <c r="G303" s="68"/>
      <c r="H303" s="68"/>
      <c r="I303" s="68"/>
      <c r="J303" s="68"/>
      <c r="K303" s="68"/>
      <c r="L303" s="68"/>
      <c r="M303" s="68"/>
      <c r="N303" s="70"/>
      <c r="O303" s="70"/>
      <c r="P303" s="70"/>
      <c r="Q303" s="70"/>
      <c r="R303" s="70"/>
      <c r="S303" s="70"/>
      <c r="T303" s="70"/>
      <c r="U303" s="70"/>
      <c r="V303" s="70"/>
      <c r="W303" s="70"/>
      <c r="X303" s="70"/>
      <c r="Y303" s="70"/>
      <c r="Z303" s="70"/>
      <c r="AA303" s="70"/>
      <c r="AB303" s="70"/>
      <c r="AC303" s="70"/>
      <c r="AD303" s="70"/>
      <c r="AE303" s="70"/>
      <c r="AF303" s="70"/>
      <c r="AG303" s="70"/>
      <c r="AH303" s="68"/>
      <c r="AI303" s="19"/>
      <c r="AJ303" s="71"/>
      <c r="AK303" s="71"/>
      <c r="AL303" s="71"/>
      <c r="AM303" s="71"/>
      <c r="AN303" s="71"/>
      <c r="AO303" s="71"/>
      <c r="AP303" s="71"/>
      <c r="AQ303" s="71"/>
      <c r="AR303" s="71"/>
      <c r="AS303" s="70"/>
      <c r="AT303" s="68"/>
      <c r="AU303" s="68"/>
      <c r="AV303" s="68"/>
      <c r="AW303" s="68"/>
      <c r="AX303" s="68"/>
      <c r="AY303" s="68"/>
      <c r="AZ303" s="70"/>
      <c r="BA303" s="70"/>
      <c r="BB303" s="70"/>
      <c r="BC303" s="70"/>
      <c r="BD303" s="68"/>
      <c r="BE303" s="70"/>
      <c r="BF303" s="70"/>
      <c r="BG303" s="70"/>
      <c r="BH303" s="70"/>
      <c r="BI303" s="70"/>
      <c r="BJ303" s="70"/>
      <c r="BK303" s="70"/>
    </row>
    <row r="304" spans="1:63" ht="13.5" customHeight="1">
      <c r="A304" s="68"/>
      <c r="B304" s="68"/>
      <c r="C304" s="69"/>
      <c r="D304" s="70"/>
      <c r="E304" s="68"/>
      <c r="F304" s="68"/>
      <c r="G304" s="68"/>
      <c r="H304" s="68"/>
      <c r="I304" s="68"/>
      <c r="J304" s="68"/>
      <c r="K304" s="68"/>
      <c r="L304" s="68"/>
      <c r="M304" s="68"/>
      <c r="N304" s="70"/>
      <c r="O304" s="70"/>
      <c r="P304" s="70"/>
      <c r="Q304" s="70"/>
      <c r="R304" s="70"/>
      <c r="S304" s="70"/>
      <c r="T304" s="70"/>
      <c r="U304" s="70"/>
      <c r="V304" s="70"/>
      <c r="W304" s="70"/>
      <c r="X304" s="70"/>
      <c r="Y304" s="70"/>
      <c r="Z304" s="70"/>
      <c r="AA304" s="70"/>
      <c r="AB304" s="70"/>
      <c r="AC304" s="70"/>
      <c r="AD304" s="70"/>
      <c r="AE304" s="70"/>
      <c r="AF304" s="70"/>
      <c r="AG304" s="70"/>
      <c r="AH304" s="68"/>
      <c r="AI304" s="19"/>
      <c r="AJ304" s="71"/>
      <c r="AK304" s="71"/>
      <c r="AL304" s="71"/>
      <c r="AM304" s="71"/>
      <c r="AN304" s="71"/>
      <c r="AO304" s="71"/>
      <c r="AP304" s="71"/>
      <c r="AQ304" s="71"/>
      <c r="AR304" s="71"/>
      <c r="AS304" s="70"/>
      <c r="AT304" s="68"/>
      <c r="AU304" s="68"/>
      <c r="AV304" s="68"/>
      <c r="AW304" s="68"/>
      <c r="AX304" s="68"/>
      <c r="AY304" s="68"/>
      <c r="AZ304" s="70"/>
      <c r="BA304" s="70"/>
      <c r="BB304" s="70"/>
      <c r="BC304" s="70"/>
      <c r="BD304" s="68"/>
      <c r="BE304" s="70"/>
      <c r="BF304" s="70"/>
      <c r="BG304" s="70"/>
      <c r="BH304" s="70"/>
      <c r="BI304" s="70"/>
      <c r="BJ304" s="70"/>
      <c r="BK304" s="70"/>
    </row>
    <row r="305" spans="1:63" ht="13.5" customHeight="1">
      <c r="A305" s="68"/>
      <c r="B305" s="68"/>
      <c r="C305" s="69"/>
      <c r="D305" s="70"/>
      <c r="E305" s="68"/>
      <c r="F305" s="68"/>
      <c r="G305" s="68"/>
      <c r="H305" s="68"/>
      <c r="I305" s="68"/>
      <c r="J305" s="68"/>
      <c r="K305" s="68"/>
      <c r="L305" s="68"/>
      <c r="M305" s="68"/>
      <c r="N305" s="70"/>
      <c r="O305" s="70"/>
      <c r="P305" s="70"/>
      <c r="Q305" s="70"/>
      <c r="R305" s="70"/>
      <c r="S305" s="70"/>
      <c r="T305" s="70"/>
      <c r="U305" s="70"/>
      <c r="V305" s="70"/>
      <c r="W305" s="70"/>
      <c r="X305" s="70"/>
      <c r="Y305" s="70"/>
      <c r="Z305" s="70"/>
      <c r="AA305" s="70"/>
      <c r="AB305" s="70"/>
      <c r="AC305" s="70"/>
      <c r="AD305" s="70"/>
      <c r="AE305" s="70"/>
      <c r="AF305" s="70"/>
      <c r="AG305" s="70"/>
      <c r="AH305" s="68"/>
      <c r="AI305" s="19"/>
      <c r="AJ305" s="71"/>
      <c r="AK305" s="71"/>
      <c r="AL305" s="71"/>
      <c r="AM305" s="71"/>
      <c r="AN305" s="71"/>
      <c r="AO305" s="71"/>
      <c r="AP305" s="71"/>
      <c r="AQ305" s="71"/>
      <c r="AR305" s="71"/>
      <c r="AS305" s="70"/>
      <c r="AT305" s="68"/>
      <c r="AU305" s="68"/>
      <c r="AV305" s="68"/>
      <c r="AW305" s="68"/>
      <c r="AX305" s="68"/>
      <c r="AY305" s="68"/>
      <c r="AZ305" s="70"/>
      <c r="BA305" s="70"/>
      <c r="BB305" s="70"/>
      <c r="BC305" s="70"/>
      <c r="BD305" s="68"/>
      <c r="BE305" s="70"/>
      <c r="BF305" s="70"/>
      <c r="BG305" s="70"/>
      <c r="BH305" s="70"/>
      <c r="BI305" s="70"/>
      <c r="BJ305" s="70"/>
      <c r="BK305" s="70"/>
    </row>
    <row r="306" spans="1:63" ht="13.5" customHeight="1">
      <c r="A306" s="68"/>
      <c r="B306" s="68"/>
      <c r="C306" s="69"/>
      <c r="D306" s="70"/>
      <c r="E306" s="68"/>
      <c r="F306" s="68"/>
      <c r="G306" s="68"/>
      <c r="H306" s="68"/>
      <c r="I306" s="68"/>
      <c r="J306" s="68"/>
      <c r="K306" s="68"/>
      <c r="L306" s="68"/>
      <c r="M306" s="68"/>
      <c r="N306" s="70"/>
      <c r="O306" s="70"/>
      <c r="P306" s="70"/>
      <c r="Q306" s="70"/>
      <c r="R306" s="70"/>
      <c r="S306" s="70"/>
      <c r="T306" s="70"/>
      <c r="U306" s="70"/>
      <c r="V306" s="70"/>
      <c r="W306" s="70"/>
      <c r="X306" s="70"/>
      <c r="Y306" s="70"/>
      <c r="Z306" s="70"/>
      <c r="AA306" s="70"/>
      <c r="AB306" s="70"/>
      <c r="AC306" s="70"/>
      <c r="AD306" s="70"/>
      <c r="AE306" s="70"/>
      <c r="AF306" s="70"/>
      <c r="AG306" s="70"/>
      <c r="AH306" s="68"/>
      <c r="AI306" s="19"/>
      <c r="AJ306" s="71"/>
      <c r="AK306" s="71"/>
      <c r="AL306" s="71"/>
      <c r="AM306" s="71"/>
      <c r="AN306" s="71"/>
      <c r="AO306" s="71"/>
      <c r="AP306" s="71"/>
      <c r="AQ306" s="71"/>
      <c r="AR306" s="71"/>
      <c r="AS306" s="70"/>
      <c r="AT306" s="68"/>
      <c r="AU306" s="68"/>
      <c r="AV306" s="68"/>
      <c r="AW306" s="68"/>
      <c r="AX306" s="68"/>
      <c r="AY306" s="68"/>
      <c r="AZ306" s="70"/>
      <c r="BA306" s="70"/>
      <c r="BB306" s="70"/>
      <c r="BC306" s="70"/>
      <c r="BD306" s="68"/>
      <c r="BE306" s="70"/>
      <c r="BF306" s="70"/>
      <c r="BG306" s="70"/>
      <c r="BH306" s="70"/>
      <c r="BI306" s="70"/>
      <c r="BJ306" s="70"/>
      <c r="BK306" s="70"/>
    </row>
    <row r="307" spans="1:63" ht="13.5" customHeight="1">
      <c r="A307" s="68"/>
      <c r="B307" s="68"/>
      <c r="C307" s="69"/>
      <c r="D307" s="70"/>
      <c r="E307" s="68"/>
      <c r="F307" s="68"/>
      <c r="G307" s="68"/>
      <c r="H307" s="68"/>
      <c r="I307" s="68"/>
      <c r="J307" s="68"/>
      <c r="K307" s="68"/>
      <c r="L307" s="68"/>
      <c r="M307" s="68"/>
      <c r="N307" s="70"/>
      <c r="O307" s="70"/>
      <c r="P307" s="70"/>
      <c r="Q307" s="70"/>
      <c r="R307" s="70"/>
      <c r="S307" s="70"/>
      <c r="T307" s="70"/>
      <c r="U307" s="70"/>
      <c r="V307" s="70"/>
      <c r="W307" s="70"/>
      <c r="X307" s="70"/>
      <c r="Y307" s="70"/>
      <c r="Z307" s="70"/>
      <c r="AA307" s="70"/>
      <c r="AB307" s="70"/>
      <c r="AC307" s="70"/>
      <c r="AD307" s="70"/>
      <c r="AE307" s="70"/>
      <c r="AF307" s="70"/>
      <c r="AG307" s="70"/>
      <c r="AH307" s="68"/>
      <c r="AI307" s="19"/>
      <c r="AJ307" s="71"/>
      <c r="AK307" s="71"/>
      <c r="AL307" s="71"/>
      <c r="AM307" s="71"/>
      <c r="AN307" s="71"/>
      <c r="AO307" s="71"/>
      <c r="AP307" s="71"/>
      <c r="AQ307" s="71"/>
      <c r="AR307" s="71"/>
      <c r="AS307" s="70"/>
      <c r="AT307" s="68"/>
      <c r="AU307" s="68"/>
      <c r="AV307" s="68"/>
      <c r="AW307" s="68"/>
      <c r="AX307" s="68"/>
      <c r="AY307" s="68"/>
      <c r="AZ307" s="70"/>
      <c r="BA307" s="70"/>
      <c r="BB307" s="70"/>
      <c r="BC307" s="70"/>
      <c r="BD307" s="68"/>
      <c r="BE307" s="70"/>
      <c r="BF307" s="70"/>
      <c r="BG307" s="70"/>
      <c r="BH307" s="70"/>
      <c r="BI307" s="70"/>
      <c r="BJ307" s="70"/>
      <c r="BK307" s="70"/>
    </row>
    <row r="308" spans="1:63" ht="13.5" customHeight="1">
      <c r="A308" s="68"/>
      <c r="B308" s="68"/>
      <c r="C308" s="69"/>
      <c r="D308" s="70"/>
      <c r="E308" s="68"/>
      <c r="F308" s="68"/>
      <c r="G308" s="68"/>
      <c r="H308" s="68"/>
      <c r="I308" s="68"/>
      <c r="J308" s="68"/>
      <c r="K308" s="68"/>
      <c r="L308" s="68"/>
      <c r="M308" s="68"/>
      <c r="N308" s="70"/>
      <c r="O308" s="70"/>
      <c r="P308" s="70"/>
      <c r="Q308" s="70"/>
      <c r="R308" s="70"/>
      <c r="S308" s="70"/>
      <c r="T308" s="70"/>
      <c r="U308" s="70"/>
      <c r="V308" s="70"/>
      <c r="W308" s="70"/>
      <c r="X308" s="70"/>
      <c r="Y308" s="70"/>
      <c r="Z308" s="70"/>
      <c r="AA308" s="70"/>
      <c r="AB308" s="70"/>
      <c r="AC308" s="70"/>
      <c r="AD308" s="70"/>
      <c r="AE308" s="70"/>
      <c r="AF308" s="70"/>
      <c r="AG308" s="70"/>
      <c r="AH308" s="68"/>
      <c r="AI308" s="19"/>
      <c r="AJ308" s="71"/>
      <c r="AK308" s="71"/>
      <c r="AL308" s="71"/>
      <c r="AM308" s="71"/>
      <c r="AN308" s="71"/>
      <c r="AO308" s="71"/>
      <c r="AP308" s="71"/>
      <c r="AQ308" s="71"/>
      <c r="AR308" s="71"/>
      <c r="AS308" s="70"/>
      <c r="AT308" s="68"/>
      <c r="AU308" s="68"/>
      <c r="AV308" s="68"/>
      <c r="AW308" s="68"/>
      <c r="AX308" s="68"/>
      <c r="AY308" s="68"/>
      <c r="AZ308" s="70"/>
      <c r="BA308" s="70"/>
      <c r="BB308" s="70"/>
      <c r="BC308" s="70"/>
      <c r="BD308" s="68"/>
      <c r="BE308" s="70"/>
      <c r="BF308" s="70"/>
      <c r="BG308" s="70"/>
      <c r="BH308" s="70"/>
      <c r="BI308" s="70"/>
      <c r="BJ308" s="70"/>
      <c r="BK308" s="70"/>
    </row>
    <row r="309" spans="1:63"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71"/>
      <c r="AK309" s="71"/>
      <c r="AL309" s="71"/>
      <c r="AM309" s="33"/>
      <c r="AN309" s="71"/>
      <c r="AO309" s="71"/>
      <c r="AP309" s="71"/>
      <c r="AQ309" s="33"/>
      <c r="AR309" s="33"/>
      <c r="AS309" s="33"/>
      <c r="AT309" s="33"/>
      <c r="AU309" s="33"/>
      <c r="AV309" s="33"/>
      <c r="AW309" s="33"/>
      <c r="AX309" s="33"/>
      <c r="AY309" s="33"/>
      <c r="AZ309" s="33"/>
      <c r="BA309" s="33"/>
      <c r="BB309" s="33"/>
      <c r="BC309" s="33"/>
      <c r="BD309" s="33"/>
      <c r="BE309" s="33"/>
      <c r="BF309" s="33"/>
      <c r="BG309" s="33"/>
      <c r="BH309" s="33"/>
      <c r="BI309" s="33"/>
      <c r="BJ309" s="33"/>
      <c r="BK309" s="33"/>
    </row>
    <row r="310" spans="1:63"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row>
    <row r="311" spans="1:63"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row>
    <row r="312" spans="1:63"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row>
    <row r="313" spans="1:63"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row>
    <row r="314" spans="1:63"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row>
    <row r="315" spans="1:63"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row>
    <row r="316" spans="1:63"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row>
    <row r="317" spans="1:63"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row>
    <row r="318" spans="1:63"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row>
    <row r="319" spans="1:63"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row>
    <row r="320" spans="1:63"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row>
    <row r="321" spans="1:63"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row>
    <row r="322" spans="1:63"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row>
    <row r="323" spans="1:63"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row>
    <row r="324" spans="1:63"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row>
    <row r="325" spans="1:63"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row>
    <row r="326" spans="1:63"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row>
    <row r="327" spans="1:63"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row>
    <row r="328" spans="1:63"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row>
    <row r="329" spans="1:63"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row>
    <row r="330" spans="1:63"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row>
    <row r="331" spans="1:63"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row>
    <row r="332" spans="1:63"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row>
    <row r="333" spans="1:63"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row>
    <row r="334" spans="1:63"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row>
    <row r="335" spans="1:63"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row>
    <row r="336" spans="1:63"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row>
    <row r="337" spans="1:63"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row>
    <row r="338" spans="1:63"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row>
    <row r="339" spans="1:63"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row>
    <row r="340" spans="1:63"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row>
    <row r="341" spans="1:63"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row>
    <row r="342" spans="1:63"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row>
    <row r="343" spans="1:63"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row>
    <row r="344" spans="1:63"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row>
    <row r="345" spans="1:63"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row>
    <row r="346" spans="1:63"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row>
    <row r="347" spans="1:63"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row>
    <row r="348" spans="1:63"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row>
    <row r="349" spans="1:63"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row>
    <row r="350" spans="1:63"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row>
    <row r="351" spans="1:63"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row>
    <row r="352" spans="1:63"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row>
    <row r="353" spans="1:63"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row>
    <row r="354" spans="1:63"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row>
    <row r="355" spans="1:63"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row>
    <row r="356" spans="1:63"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row>
    <row r="357" spans="1:63"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row>
    <row r="358" spans="1:63"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row>
    <row r="359" spans="1:63"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row>
    <row r="360" spans="1:63"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row>
    <row r="361" spans="1:63"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row>
    <row r="362" spans="1:63"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row>
    <row r="363" spans="1:63"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row>
    <row r="364" spans="1:63"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row>
    <row r="365" spans="1:63"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row>
    <row r="366" spans="1:63"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row>
    <row r="367" spans="1:63"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row>
    <row r="368" spans="1:63"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row>
    <row r="369" spans="1:63"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row>
    <row r="370" spans="1:63"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row>
    <row r="371" spans="1:63"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row>
    <row r="372" spans="1:63"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row>
    <row r="373" spans="1:63"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row>
    <row r="374" spans="1:63"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row>
    <row r="375" spans="1:63"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row>
    <row r="376" spans="1:63"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row>
    <row r="377" spans="1:63"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row>
    <row r="378" spans="1:63"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row>
    <row r="379" spans="1:63"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row>
    <row r="380" spans="1:63"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row>
    <row r="381" spans="1:63"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row>
    <row r="382" spans="1:63"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row>
    <row r="383" spans="1:63"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row>
    <row r="384" spans="1:63"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row>
    <row r="385" spans="1:63"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row>
    <row r="386" spans="1:63"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row>
    <row r="387" spans="1:63"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row>
    <row r="388" spans="1:63"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row>
    <row r="389" spans="1:63"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row>
    <row r="390" spans="1:63"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row>
    <row r="391" spans="1:63"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row>
    <row r="392" spans="1:63"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row>
    <row r="393" spans="1:63"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row>
    <row r="394" spans="1:63"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row>
    <row r="395" spans="1:63"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row>
    <row r="396" spans="1:63"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row>
    <row r="397" spans="1:63"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row>
    <row r="398" spans="1:63"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row>
    <row r="399" spans="1:63"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row>
    <row r="400" spans="1:63"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row>
    <row r="401" spans="1:63"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row>
    <row r="402" spans="1:63"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row>
    <row r="403" spans="1:63"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row>
    <row r="404" spans="1:63"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row>
    <row r="405" spans="1:63"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row>
    <row r="406" spans="1:63"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row>
    <row r="407" spans="1:63"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row>
    <row r="408" spans="1:63"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row>
    <row r="409" spans="1:63"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row>
    <row r="410" spans="1:63"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row>
    <row r="411" spans="1:63"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row>
    <row r="412" spans="1:63"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row>
    <row r="413" spans="1:63"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row>
    <row r="414" spans="1:63"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row>
    <row r="415" spans="1:63"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row>
    <row r="416" spans="1:63"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row>
    <row r="417" spans="1:63"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row>
    <row r="418" spans="1:63"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row>
    <row r="419" spans="1:63"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row>
    <row r="420" spans="1:63"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row>
    <row r="421" spans="1:63"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row>
    <row r="422" spans="1:63"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row>
    <row r="423" spans="1:63"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row>
    <row r="424" spans="1:63"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row>
    <row r="425" spans="1:63"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row>
    <row r="426" spans="1:63"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row>
    <row r="427" spans="1:63"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row>
    <row r="428" spans="1:63"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row>
    <row r="429" spans="1:63"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row>
    <row r="430" spans="1:63"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row>
    <row r="431" spans="1:63"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row>
    <row r="432" spans="1:63"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row>
    <row r="433" spans="1:63"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row>
    <row r="434" spans="1:63"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row>
    <row r="435" spans="1:63"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row>
    <row r="436" spans="1:63"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row>
    <row r="437" spans="1:63"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row>
    <row r="438" spans="1:63"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row>
    <row r="439" spans="1:63"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row>
    <row r="440" spans="1:63"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row>
    <row r="441" spans="1:63"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row>
    <row r="442" spans="1:63"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row>
    <row r="443" spans="1:63"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row>
    <row r="444" spans="1:63"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row>
    <row r="445" spans="1:63"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row>
    <row r="446" spans="1:63"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row>
    <row r="447" spans="1:63"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row>
    <row r="448" spans="1:63"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row>
    <row r="449" spans="1:63"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row>
    <row r="450" spans="1:63"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row>
    <row r="451" spans="1:63"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row>
    <row r="452" spans="1:63"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row>
    <row r="453" spans="1:63"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row>
    <row r="454" spans="1:63"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row>
    <row r="455" spans="1:63"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row>
    <row r="456" spans="1:63"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row>
    <row r="457" spans="1:63"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row>
    <row r="458" spans="1:63"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row>
    <row r="459" spans="1:63"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row>
    <row r="460" spans="1:63"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row>
    <row r="461" spans="1:63"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row>
    <row r="462" spans="1:63"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row>
    <row r="463" spans="1:63"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row>
    <row r="464" spans="1:63"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row>
    <row r="465" spans="1:63"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row>
    <row r="466" spans="1:63"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row>
    <row r="467" spans="1:63"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row>
    <row r="468" spans="1:63"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row>
    <row r="469" spans="1:63"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row>
    <row r="470" spans="1:63"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row>
    <row r="471" spans="1:63"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row>
    <row r="472" spans="1:63"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row>
    <row r="473" spans="1:63"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row>
    <row r="474" spans="1:63"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row>
    <row r="475" spans="1:63"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row>
    <row r="476" spans="1:63"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row>
    <row r="477" spans="1:63"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row>
    <row r="478" spans="1:63"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row>
    <row r="479" spans="1:63"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row>
    <row r="480" spans="1:63"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row>
    <row r="481" spans="1:63"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row>
    <row r="482" spans="1:63"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row>
    <row r="483" spans="1:63"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row>
    <row r="484" spans="1:63"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row>
    <row r="485" spans="1:63"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row>
    <row r="486" spans="1:63"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row>
    <row r="487" spans="1:63"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row>
    <row r="488" spans="1:63"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row>
    <row r="489" spans="1:63"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row>
    <row r="490" spans="1:63"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row>
    <row r="491" spans="1:63"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row>
    <row r="492" spans="1:63"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row>
    <row r="493" spans="1:63"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row>
    <row r="494" spans="1:63"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row>
    <row r="495" spans="1:63"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row>
    <row r="496" spans="1:63"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row>
    <row r="497" spans="1:63"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row>
    <row r="498" spans="1:63"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row>
    <row r="499" spans="1:63"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row>
    <row r="500" spans="1:63"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row>
    <row r="501" spans="1:63"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row>
    <row r="502" spans="1:63"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row>
    <row r="503" spans="1:63"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row>
    <row r="504" spans="1:63"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row>
    <row r="505" spans="1:63"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row>
    <row r="506" spans="1:63"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row>
    <row r="507" spans="1:63"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row>
    <row r="508" spans="1:63"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row>
    <row r="509" spans="1:63"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row>
    <row r="510" spans="1:63"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row>
    <row r="511" spans="1:63"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row>
    <row r="512" spans="1:63"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row>
    <row r="513" spans="1:63"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row>
    <row r="514" spans="1:63"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row>
    <row r="515" spans="1:63"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row>
    <row r="516" spans="1:63"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row>
    <row r="517" spans="1:63"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row>
    <row r="518" spans="1:63"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row>
    <row r="519" spans="1:63"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row>
    <row r="520" spans="1:63"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row>
    <row r="521" spans="1:63"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row>
    <row r="522" spans="1:63"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row>
    <row r="523" spans="1:63"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row>
    <row r="524" spans="1:63"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row>
    <row r="525" spans="1:63"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row>
    <row r="526" spans="1:63"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row>
    <row r="527" spans="1:63"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row>
    <row r="528" spans="1:63"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row>
    <row r="529" spans="1:63"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row>
    <row r="530" spans="1:63"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row>
    <row r="531" spans="1:63"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row>
    <row r="532" spans="1:63"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row>
    <row r="533" spans="1:63"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row>
    <row r="534" spans="1:63"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row>
    <row r="535" spans="1:63"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row>
    <row r="536" spans="1:63"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row>
    <row r="537" spans="1:63"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row>
    <row r="538" spans="1:63"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row>
    <row r="539" spans="1:63"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row>
    <row r="540" spans="1:63"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c r="AX540" s="33"/>
      <c r="AY540" s="33"/>
      <c r="AZ540" s="33"/>
      <c r="BA540" s="33"/>
      <c r="BB540" s="33"/>
      <c r="BC540" s="33"/>
      <c r="BD540" s="33"/>
      <c r="BE540" s="33"/>
      <c r="BF540" s="33"/>
      <c r="BG540" s="33"/>
      <c r="BH540" s="33"/>
      <c r="BI540" s="33"/>
      <c r="BJ540" s="33"/>
      <c r="BK540" s="33"/>
    </row>
    <row r="541" spans="1:63"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row>
    <row r="542" spans="1:63"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row>
    <row r="543" spans="1:63"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row>
    <row r="544" spans="1:63"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row>
    <row r="545" spans="1:63"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row>
    <row r="546" spans="1:63"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row>
    <row r="547" spans="1:63"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row>
    <row r="548" spans="1:63"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row>
    <row r="549" spans="1:63"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row>
    <row r="550" spans="1:63"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row>
    <row r="551" spans="1:63"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row>
    <row r="552" spans="1:63"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row>
    <row r="553" spans="1:63"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row>
    <row r="554" spans="1:63"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row>
    <row r="555" spans="1:63"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row>
    <row r="556" spans="1:63"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row>
    <row r="557" spans="1:63"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row>
    <row r="558" spans="1:63"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c r="BC558" s="33"/>
      <c r="BD558" s="33"/>
      <c r="BE558" s="33"/>
      <c r="BF558" s="33"/>
      <c r="BG558" s="33"/>
      <c r="BH558" s="33"/>
      <c r="BI558" s="33"/>
      <c r="BJ558" s="33"/>
      <c r="BK558" s="33"/>
    </row>
    <row r="559" spans="1:63"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row>
    <row r="560" spans="1:63"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row>
    <row r="561" spans="1:63"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row>
    <row r="562" spans="1:63"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c r="AX562" s="33"/>
      <c r="AY562" s="33"/>
      <c r="AZ562" s="33"/>
      <c r="BA562" s="33"/>
      <c r="BB562" s="33"/>
      <c r="BC562" s="33"/>
      <c r="BD562" s="33"/>
      <c r="BE562" s="33"/>
      <c r="BF562" s="33"/>
      <c r="BG562" s="33"/>
      <c r="BH562" s="33"/>
      <c r="BI562" s="33"/>
      <c r="BJ562" s="33"/>
      <c r="BK562" s="33"/>
    </row>
    <row r="563" spans="1:63"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row>
    <row r="564" spans="1:63"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c r="BC564" s="33"/>
      <c r="BD564" s="33"/>
      <c r="BE564" s="33"/>
      <c r="BF564" s="33"/>
      <c r="BG564" s="33"/>
      <c r="BH564" s="33"/>
      <c r="BI564" s="33"/>
      <c r="BJ564" s="33"/>
      <c r="BK564" s="33"/>
    </row>
    <row r="565" spans="1:63"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row>
    <row r="566" spans="1:63"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row>
    <row r="567" spans="1:63"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row>
    <row r="568" spans="1:63"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c r="AX568" s="33"/>
      <c r="AY568" s="33"/>
      <c r="AZ568" s="33"/>
      <c r="BA568" s="33"/>
      <c r="BB568" s="33"/>
      <c r="BC568" s="33"/>
      <c r="BD568" s="33"/>
      <c r="BE568" s="33"/>
      <c r="BF568" s="33"/>
      <c r="BG568" s="33"/>
      <c r="BH568" s="33"/>
      <c r="BI568" s="33"/>
      <c r="BJ568" s="33"/>
      <c r="BK568" s="33"/>
    </row>
    <row r="569" spans="1:63"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row>
    <row r="570" spans="1:63"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row>
    <row r="571" spans="1:63"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row>
    <row r="572" spans="1:63"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row>
    <row r="573" spans="1:63"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row>
    <row r="574" spans="1:63"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row>
    <row r="575" spans="1:63"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row>
    <row r="576" spans="1:63"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row>
    <row r="577" spans="1:63"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row>
    <row r="578" spans="1:63"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row>
    <row r="579" spans="1:63"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row>
    <row r="580" spans="1:63"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row>
    <row r="581" spans="1:63"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row>
    <row r="582" spans="1:63"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row>
    <row r="583" spans="1:63"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row>
    <row r="584" spans="1:63"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row>
    <row r="585" spans="1:63"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c r="BC585" s="33"/>
      <c r="BD585" s="33"/>
      <c r="BE585" s="33"/>
      <c r="BF585" s="33"/>
      <c r="BG585" s="33"/>
      <c r="BH585" s="33"/>
      <c r="BI585" s="33"/>
      <c r="BJ585" s="33"/>
      <c r="BK585" s="33"/>
    </row>
    <row r="586" spans="1:63"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row>
    <row r="587" spans="1:63"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row>
    <row r="588" spans="1:63"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row>
    <row r="589" spans="1:63"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row>
    <row r="590" spans="1:63"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row>
    <row r="591" spans="1:63"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c r="AX591" s="33"/>
      <c r="AY591" s="33"/>
      <c r="AZ591" s="33"/>
      <c r="BA591" s="33"/>
      <c r="BB591" s="33"/>
      <c r="BC591" s="33"/>
      <c r="BD591" s="33"/>
      <c r="BE591" s="33"/>
      <c r="BF591" s="33"/>
      <c r="BG591" s="33"/>
      <c r="BH591" s="33"/>
      <c r="BI591" s="33"/>
      <c r="BJ591" s="33"/>
      <c r="BK591" s="33"/>
    </row>
    <row r="592" spans="1:63"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c r="AX592" s="33"/>
      <c r="AY592" s="33"/>
      <c r="AZ592" s="33"/>
      <c r="BA592" s="33"/>
      <c r="BB592" s="33"/>
      <c r="BC592" s="33"/>
      <c r="BD592" s="33"/>
      <c r="BE592" s="33"/>
      <c r="BF592" s="33"/>
      <c r="BG592" s="33"/>
      <c r="BH592" s="33"/>
      <c r="BI592" s="33"/>
      <c r="BJ592" s="33"/>
      <c r="BK592" s="33"/>
    </row>
    <row r="593" spans="1:63"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c r="AX593" s="33"/>
      <c r="AY593" s="33"/>
      <c r="AZ593" s="33"/>
      <c r="BA593" s="33"/>
      <c r="BB593" s="33"/>
      <c r="BC593" s="33"/>
      <c r="BD593" s="33"/>
      <c r="BE593" s="33"/>
      <c r="BF593" s="33"/>
      <c r="BG593" s="33"/>
      <c r="BH593" s="33"/>
      <c r="BI593" s="33"/>
      <c r="BJ593" s="33"/>
      <c r="BK593" s="33"/>
    </row>
    <row r="594" spans="1:63"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c r="AX594" s="33"/>
      <c r="AY594" s="33"/>
      <c r="AZ594" s="33"/>
      <c r="BA594" s="33"/>
      <c r="BB594" s="33"/>
      <c r="BC594" s="33"/>
      <c r="BD594" s="33"/>
      <c r="BE594" s="33"/>
      <c r="BF594" s="33"/>
      <c r="BG594" s="33"/>
      <c r="BH594" s="33"/>
      <c r="BI594" s="33"/>
      <c r="BJ594" s="33"/>
      <c r="BK594" s="33"/>
    </row>
    <row r="595" spans="1:63"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row>
    <row r="596" spans="1:63"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row>
    <row r="597" spans="1:63"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c r="BC597" s="33"/>
      <c r="BD597" s="33"/>
      <c r="BE597" s="33"/>
      <c r="BF597" s="33"/>
      <c r="BG597" s="33"/>
      <c r="BH597" s="33"/>
      <c r="BI597" s="33"/>
      <c r="BJ597" s="33"/>
      <c r="BK597" s="33"/>
    </row>
    <row r="598" spans="1:63"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row>
    <row r="599" spans="1:63"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c r="BC599" s="33"/>
      <c r="BD599" s="33"/>
      <c r="BE599" s="33"/>
      <c r="BF599" s="33"/>
      <c r="BG599" s="33"/>
      <c r="BH599" s="33"/>
      <c r="BI599" s="33"/>
      <c r="BJ599" s="33"/>
      <c r="BK599" s="33"/>
    </row>
    <row r="600" spans="1:63"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row>
    <row r="601" spans="1:63"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row>
    <row r="602" spans="1:63"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row>
    <row r="603" spans="1:63"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c r="BC603" s="33"/>
      <c r="BD603" s="33"/>
      <c r="BE603" s="33"/>
      <c r="BF603" s="33"/>
      <c r="BG603" s="33"/>
      <c r="BH603" s="33"/>
      <c r="BI603" s="33"/>
      <c r="BJ603" s="33"/>
      <c r="BK603" s="33"/>
    </row>
    <row r="604" spans="1:63"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row>
    <row r="605" spans="1:63"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c r="BC605" s="33"/>
      <c r="BD605" s="33"/>
      <c r="BE605" s="33"/>
      <c r="BF605" s="33"/>
      <c r="BG605" s="33"/>
      <c r="BH605" s="33"/>
      <c r="BI605" s="33"/>
      <c r="BJ605" s="33"/>
      <c r="BK605" s="33"/>
    </row>
    <row r="606" spans="1:63"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row>
    <row r="607" spans="1:63"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row>
    <row r="608" spans="1:63"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row>
    <row r="609" spans="1:63"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row>
    <row r="610" spans="1:63"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row>
    <row r="611" spans="1:63"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row>
    <row r="612" spans="1:63"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row>
    <row r="613" spans="1:63"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row>
    <row r="614" spans="1:63"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c r="AX614" s="33"/>
      <c r="AY614" s="33"/>
      <c r="AZ614" s="33"/>
      <c r="BA614" s="33"/>
      <c r="BB614" s="33"/>
      <c r="BC614" s="33"/>
      <c r="BD614" s="33"/>
      <c r="BE614" s="33"/>
      <c r="BF614" s="33"/>
      <c r="BG614" s="33"/>
      <c r="BH614" s="33"/>
      <c r="BI614" s="33"/>
      <c r="BJ614" s="33"/>
      <c r="BK614" s="33"/>
    </row>
    <row r="615" spans="1:63"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row>
    <row r="616" spans="1:63"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row>
    <row r="617" spans="1:63"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row>
    <row r="618" spans="1:63"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c r="AX618" s="33"/>
      <c r="AY618" s="33"/>
      <c r="AZ618" s="33"/>
      <c r="BA618" s="33"/>
      <c r="BB618" s="33"/>
      <c r="BC618" s="33"/>
      <c r="BD618" s="33"/>
      <c r="BE618" s="33"/>
      <c r="BF618" s="33"/>
      <c r="BG618" s="33"/>
      <c r="BH618" s="33"/>
      <c r="BI618" s="33"/>
      <c r="BJ618" s="33"/>
      <c r="BK618" s="33"/>
    </row>
    <row r="619" spans="1:63"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row>
    <row r="620" spans="1:63"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c r="AX620" s="33"/>
      <c r="AY620" s="33"/>
      <c r="AZ620" s="33"/>
      <c r="BA620" s="33"/>
      <c r="BB620" s="33"/>
      <c r="BC620" s="33"/>
      <c r="BD620" s="33"/>
      <c r="BE620" s="33"/>
      <c r="BF620" s="33"/>
      <c r="BG620" s="33"/>
      <c r="BH620" s="33"/>
      <c r="BI620" s="33"/>
      <c r="BJ620" s="33"/>
      <c r="BK620" s="33"/>
    </row>
    <row r="621" spans="1:63"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c r="AX621" s="33"/>
      <c r="AY621" s="33"/>
      <c r="AZ621" s="33"/>
      <c r="BA621" s="33"/>
      <c r="BB621" s="33"/>
      <c r="BC621" s="33"/>
      <c r="BD621" s="33"/>
      <c r="BE621" s="33"/>
      <c r="BF621" s="33"/>
      <c r="BG621" s="33"/>
      <c r="BH621" s="33"/>
      <c r="BI621" s="33"/>
      <c r="BJ621" s="33"/>
      <c r="BK621" s="33"/>
    </row>
    <row r="622" spans="1:63"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c r="AX622" s="33"/>
      <c r="AY622" s="33"/>
      <c r="AZ622" s="33"/>
      <c r="BA622" s="33"/>
      <c r="BB622" s="33"/>
      <c r="BC622" s="33"/>
      <c r="BD622" s="33"/>
      <c r="BE622" s="33"/>
      <c r="BF622" s="33"/>
      <c r="BG622" s="33"/>
      <c r="BH622" s="33"/>
      <c r="BI622" s="33"/>
      <c r="BJ622" s="33"/>
      <c r="BK622" s="33"/>
    </row>
    <row r="623" spans="1:63"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c r="AX623" s="33"/>
      <c r="AY623" s="33"/>
      <c r="AZ623" s="33"/>
      <c r="BA623" s="33"/>
      <c r="BB623" s="33"/>
      <c r="BC623" s="33"/>
      <c r="BD623" s="33"/>
      <c r="BE623" s="33"/>
      <c r="BF623" s="33"/>
      <c r="BG623" s="33"/>
      <c r="BH623" s="33"/>
      <c r="BI623" s="33"/>
      <c r="BJ623" s="33"/>
      <c r="BK623" s="33"/>
    </row>
    <row r="624" spans="1:63"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c r="AX624" s="33"/>
      <c r="AY624" s="33"/>
      <c r="AZ624" s="33"/>
      <c r="BA624" s="33"/>
      <c r="BB624" s="33"/>
      <c r="BC624" s="33"/>
      <c r="BD624" s="33"/>
      <c r="BE624" s="33"/>
      <c r="BF624" s="33"/>
      <c r="BG624" s="33"/>
      <c r="BH624" s="33"/>
      <c r="BI624" s="33"/>
      <c r="BJ624" s="33"/>
      <c r="BK624" s="33"/>
    </row>
    <row r="625" spans="1:63"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row>
    <row r="626" spans="1:63"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row>
    <row r="627" spans="1:63"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row>
    <row r="628" spans="1:63"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c r="AX628" s="33"/>
      <c r="AY628" s="33"/>
      <c r="AZ628" s="33"/>
      <c r="BA628" s="33"/>
      <c r="BB628" s="33"/>
      <c r="BC628" s="33"/>
      <c r="BD628" s="33"/>
      <c r="BE628" s="33"/>
      <c r="BF628" s="33"/>
      <c r="BG628" s="33"/>
      <c r="BH628" s="33"/>
      <c r="BI628" s="33"/>
      <c r="BJ628" s="33"/>
      <c r="BK628" s="33"/>
    </row>
    <row r="629" spans="1:63"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c r="AX629" s="33"/>
      <c r="AY629" s="33"/>
      <c r="AZ629" s="33"/>
      <c r="BA629" s="33"/>
      <c r="BB629" s="33"/>
      <c r="BC629" s="33"/>
      <c r="BD629" s="33"/>
      <c r="BE629" s="33"/>
      <c r="BF629" s="33"/>
      <c r="BG629" s="33"/>
      <c r="BH629" s="33"/>
      <c r="BI629" s="33"/>
      <c r="BJ629" s="33"/>
      <c r="BK629" s="33"/>
    </row>
    <row r="630" spans="1:63"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row>
    <row r="631" spans="1:63"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row>
    <row r="632" spans="1:63"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row>
    <row r="633" spans="1:63"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c r="AX633" s="33"/>
      <c r="AY633" s="33"/>
      <c r="AZ633" s="33"/>
      <c r="BA633" s="33"/>
      <c r="BB633" s="33"/>
      <c r="BC633" s="33"/>
      <c r="BD633" s="33"/>
      <c r="BE633" s="33"/>
      <c r="BF633" s="33"/>
      <c r="BG633" s="33"/>
      <c r="BH633" s="33"/>
      <c r="BI633" s="33"/>
      <c r="BJ633" s="33"/>
      <c r="BK633" s="33"/>
    </row>
    <row r="634" spans="1:63"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row>
    <row r="635" spans="1:63"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row>
    <row r="636" spans="1:63"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row>
    <row r="637" spans="1:63"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row>
    <row r="638" spans="1:63"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row>
    <row r="639" spans="1:63"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row>
    <row r="640" spans="1:63"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row>
    <row r="641" spans="1:63"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row>
    <row r="642" spans="1:63"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row>
    <row r="643" spans="1:63"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row>
    <row r="644" spans="1:63"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row>
    <row r="645" spans="1:63"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row>
    <row r="646" spans="1:63"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row>
    <row r="647" spans="1:63"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c r="AX647" s="33"/>
      <c r="AY647" s="33"/>
      <c r="AZ647" s="33"/>
      <c r="BA647" s="33"/>
      <c r="BB647" s="33"/>
      <c r="BC647" s="33"/>
      <c r="BD647" s="33"/>
      <c r="BE647" s="33"/>
      <c r="BF647" s="33"/>
      <c r="BG647" s="33"/>
      <c r="BH647" s="33"/>
      <c r="BI647" s="33"/>
      <c r="BJ647" s="33"/>
      <c r="BK647" s="33"/>
    </row>
    <row r="648" spans="1:63"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row>
    <row r="649" spans="1:63"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row>
    <row r="650" spans="1:63"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row>
    <row r="651" spans="1:63"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row>
    <row r="652" spans="1:63"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row>
    <row r="653" spans="1:63"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row>
    <row r="654" spans="1:63"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row>
    <row r="655" spans="1:63"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row>
    <row r="656" spans="1:63"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row>
    <row r="657" spans="1:63"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row>
    <row r="658" spans="1:63"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row>
    <row r="659" spans="1:63"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row>
    <row r="660" spans="1:63"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row>
    <row r="661" spans="1:63"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row>
    <row r="662" spans="1:63"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row>
    <row r="663" spans="1:63"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row>
    <row r="664" spans="1:63"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row>
    <row r="665" spans="1:63"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row>
    <row r="666" spans="1:63"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row>
    <row r="667" spans="1:63"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row>
    <row r="668" spans="1:63"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row>
    <row r="669" spans="1:63"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c r="AX669" s="33"/>
      <c r="AY669" s="33"/>
      <c r="AZ669" s="33"/>
      <c r="BA669" s="33"/>
      <c r="BB669" s="33"/>
      <c r="BC669" s="33"/>
      <c r="BD669" s="33"/>
      <c r="BE669" s="33"/>
      <c r="BF669" s="33"/>
      <c r="BG669" s="33"/>
      <c r="BH669" s="33"/>
      <c r="BI669" s="33"/>
      <c r="BJ669" s="33"/>
      <c r="BK669" s="33"/>
    </row>
    <row r="670" spans="1:63"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row>
    <row r="671" spans="1:63"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row>
    <row r="672" spans="1:63"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row>
    <row r="673" spans="1:63"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c r="AX673" s="33"/>
      <c r="AY673" s="33"/>
      <c r="AZ673" s="33"/>
      <c r="BA673" s="33"/>
      <c r="BB673" s="33"/>
      <c r="BC673" s="33"/>
      <c r="BD673" s="33"/>
      <c r="BE673" s="33"/>
      <c r="BF673" s="33"/>
      <c r="BG673" s="33"/>
      <c r="BH673" s="33"/>
      <c r="BI673" s="33"/>
      <c r="BJ673" s="33"/>
      <c r="BK673" s="33"/>
    </row>
    <row r="674" spans="1:63"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row>
    <row r="675" spans="1:63"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c r="AX675" s="33"/>
      <c r="AY675" s="33"/>
      <c r="AZ675" s="33"/>
      <c r="BA675" s="33"/>
      <c r="BB675" s="33"/>
      <c r="BC675" s="33"/>
      <c r="BD675" s="33"/>
      <c r="BE675" s="33"/>
      <c r="BF675" s="33"/>
      <c r="BG675" s="33"/>
      <c r="BH675" s="33"/>
      <c r="BI675" s="33"/>
      <c r="BJ675" s="33"/>
      <c r="BK675" s="33"/>
    </row>
    <row r="676" spans="1:63"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row>
    <row r="677" spans="1:63"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c r="AX677" s="33"/>
      <c r="AY677" s="33"/>
      <c r="AZ677" s="33"/>
      <c r="BA677" s="33"/>
      <c r="BB677" s="33"/>
      <c r="BC677" s="33"/>
      <c r="BD677" s="33"/>
      <c r="BE677" s="33"/>
      <c r="BF677" s="33"/>
      <c r="BG677" s="33"/>
      <c r="BH677" s="33"/>
      <c r="BI677" s="33"/>
      <c r="BJ677" s="33"/>
      <c r="BK677" s="33"/>
    </row>
    <row r="678" spans="1:63"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row>
    <row r="679" spans="1:63"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c r="AX679" s="33"/>
      <c r="AY679" s="33"/>
      <c r="AZ679" s="33"/>
      <c r="BA679" s="33"/>
      <c r="BB679" s="33"/>
      <c r="BC679" s="33"/>
      <c r="BD679" s="33"/>
      <c r="BE679" s="33"/>
      <c r="BF679" s="33"/>
      <c r="BG679" s="33"/>
      <c r="BH679" s="33"/>
      <c r="BI679" s="33"/>
      <c r="BJ679" s="33"/>
      <c r="BK679" s="33"/>
    </row>
    <row r="680" spans="1:63"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row>
    <row r="681" spans="1:63"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c r="AX681" s="33"/>
      <c r="AY681" s="33"/>
      <c r="AZ681" s="33"/>
      <c r="BA681" s="33"/>
      <c r="BB681" s="33"/>
      <c r="BC681" s="33"/>
      <c r="BD681" s="33"/>
      <c r="BE681" s="33"/>
      <c r="BF681" s="33"/>
      <c r="BG681" s="33"/>
      <c r="BH681" s="33"/>
      <c r="BI681" s="33"/>
      <c r="BJ681" s="33"/>
      <c r="BK681" s="33"/>
    </row>
    <row r="682" spans="1:63"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row>
    <row r="683" spans="1:63"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c r="AX683" s="33"/>
      <c r="AY683" s="33"/>
      <c r="AZ683" s="33"/>
      <c r="BA683" s="33"/>
      <c r="BB683" s="33"/>
      <c r="BC683" s="33"/>
      <c r="BD683" s="33"/>
      <c r="BE683" s="33"/>
      <c r="BF683" s="33"/>
      <c r="BG683" s="33"/>
      <c r="BH683" s="33"/>
      <c r="BI683" s="33"/>
      <c r="BJ683" s="33"/>
      <c r="BK683" s="33"/>
    </row>
    <row r="684" spans="1:63"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row>
    <row r="685" spans="1:63"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c r="AX685" s="33"/>
      <c r="AY685" s="33"/>
      <c r="AZ685" s="33"/>
      <c r="BA685" s="33"/>
      <c r="BB685" s="33"/>
      <c r="BC685" s="33"/>
      <c r="BD685" s="33"/>
      <c r="BE685" s="33"/>
      <c r="BF685" s="33"/>
      <c r="BG685" s="33"/>
      <c r="BH685" s="33"/>
      <c r="BI685" s="33"/>
      <c r="BJ685" s="33"/>
      <c r="BK685" s="33"/>
    </row>
    <row r="686" spans="1:63"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row>
    <row r="687" spans="1:63"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c r="AX687" s="33"/>
      <c r="AY687" s="33"/>
      <c r="AZ687" s="33"/>
      <c r="BA687" s="33"/>
      <c r="BB687" s="33"/>
      <c r="BC687" s="33"/>
      <c r="BD687" s="33"/>
      <c r="BE687" s="33"/>
      <c r="BF687" s="33"/>
      <c r="BG687" s="33"/>
      <c r="BH687" s="33"/>
      <c r="BI687" s="33"/>
      <c r="BJ687" s="33"/>
      <c r="BK687" s="33"/>
    </row>
    <row r="688" spans="1:63"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c r="AX688" s="33"/>
      <c r="AY688" s="33"/>
      <c r="AZ688" s="33"/>
      <c r="BA688" s="33"/>
      <c r="BB688" s="33"/>
      <c r="BC688" s="33"/>
      <c r="BD688" s="33"/>
      <c r="BE688" s="33"/>
      <c r="BF688" s="33"/>
      <c r="BG688" s="33"/>
      <c r="BH688" s="33"/>
      <c r="BI688" s="33"/>
      <c r="BJ688" s="33"/>
      <c r="BK688" s="33"/>
    </row>
    <row r="689" spans="1:63"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c r="AX689" s="33"/>
      <c r="AY689" s="33"/>
      <c r="AZ689" s="33"/>
      <c r="BA689" s="33"/>
      <c r="BB689" s="33"/>
      <c r="BC689" s="33"/>
      <c r="BD689" s="33"/>
      <c r="BE689" s="33"/>
      <c r="BF689" s="33"/>
      <c r="BG689" s="33"/>
      <c r="BH689" s="33"/>
      <c r="BI689" s="33"/>
      <c r="BJ689" s="33"/>
      <c r="BK689" s="33"/>
    </row>
    <row r="690" spans="1:63"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row>
    <row r="691" spans="1:63"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row>
    <row r="692" spans="1:63"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row>
    <row r="693" spans="1:63"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c r="AX693" s="33"/>
      <c r="AY693" s="33"/>
      <c r="AZ693" s="33"/>
      <c r="BA693" s="33"/>
      <c r="BB693" s="33"/>
      <c r="BC693" s="33"/>
      <c r="BD693" s="33"/>
      <c r="BE693" s="33"/>
      <c r="BF693" s="33"/>
      <c r="BG693" s="33"/>
      <c r="BH693" s="33"/>
      <c r="BI693" s="33"/>
      <c r="BJ693" s="33"/>
      <c r="BK693" s="33"/>
    </row>
    <row r="694" spans="1:63"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c r="AX694" s="33"/>
      <c r="AY694" s="33"/>
      <c r="AZ694" s="33"/>
      <c r="BA694" s="33"/>
      <c r="BB694" s="33"/>
      <c r="BC694" s="33"/>
      <c r="BD694" s="33"/>
      <c r="BE694" s="33"/>
      <c r="BF694" s="33"/>
      <c r="BG694" s="33"/>
      <c r="BH694" s="33"/>
      <c r="BI694" s="33"/>
      <c r="BJ694" s="33"/>
      <c r="BK694" s="33"/>
    </row>
    <row r="695" spans="1:63"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c r="AX695" s="33"/>
      <c r="AY695" s="33"/>
      <c r="AZ695" s="33"/>
      <c r="BA695" s="33"/>
      <c r="BB695" s="33"/>
      <c r="BC695" s="33"/>
      <c r="BD695" s="33"/>
      <c r="BE695" s="33"/>
      <c r="BF695" s="33"/>
      <c r="BG695" s="33"/>
      <c r="BH695" s="33"/>
      <c r="BI695" s="33"/>
      <c r="BJ695" s="33"/>
      <c r="BK695" s="33"/>
    </row>
    <row r="696" spans="1:63"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row>
    <row r="697" spans="1:63"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c r="AX697" s="33"/>
      <c r="AY697" s="33"/>
      <c r="AZ697" s="33"/>
      <c r="BA697" s="33"/>
      <c r="BB697" s="33"/>
      <c r="BC697" s="33"/>
      <c r="BD697" s="33"/>
      <c r="BE697" s="33"/>
      <c r="BF697" s="33"/>
      <c r="BG697" s="33"/>
      <c r="BH697" s="33"/>
      <c r="BI697" s="33"/>
      <c r="BJ697" s="33"/>
      <c r="BK697" s="33"/>
    </row>
    <row r="698" spans="1:63"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c r="AX698" s="33"/>
      <c r="AY698" s="33"/>
      <c r="AZ698" s="33"/>
      <c r="BA698" s="33"/>
      <c r="BB698" s="33"/>
      <c r="BC698" s="33"/>
      <c r="BD698" s="33"/>
      <c r="BE698" s="33"/>
      <c r="BF698" s="33"/>
      <c r="BG698" s="33"/>
      <c r="BH698" s="33"/>
      <c r="BI698" s="33"/>
      <c r="BJ698" s="33"/>
      <c r="BK698" s="33"/>
    </row>
    <row r="699" spans="1:63"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c r="AX699" s="33"/>
      <c r="AY699" s="33"/>
      <c r="AZ699" s="33"/>
      <c r="BA699" s="33"/>
      <c r="BB699" s="33"/>
      <c r="BC699" s="33"/>
      <c r="BD699" s="33"/>
      <c r="BE699" s="33"/>
      <c r="BF699" s="33"/>
      <c r="BG699" s="33"/>
      <c r="BH699" s="33"/>
      <c r="BI699" s="33"/>
      <c r="BJ699" s="33"/>
      <c r="BK699" s="33"/>
    </row>
    <row r="700" spans="1:63"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c r="AX700" s="33"/>
      <c r="AY700" s="33"/>
      <c r="AZ700" s="33"/>
      <c r="BA700" s="33"/>
      <c r="BB700" s="33"/>
      <c r="BC700" s="33"/>
      <c r="BD700" s="33"/>
      <c r="BE700" s="33"/>
      <c r="BF700" s="33"/>
      <c r="BG700" s="33"/>
      <c r="BH700" s="33"/>
      <c r="BI700" s="33"/>
      <c r="BJ700" s="33"/>
      <c r="BK700" s="33"/>
    </row>
    <row r="701" spans="1:63"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row>
    <row r="702" spans="1:63"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c r="AX702" s="33"/>
      <c r="AY702" s="33"/>
      <c r="AZ702" s="33"/>
      <c r="BA702" s="33"/>
      <c r="BB702" s="33"/>
      <c r="BC702" s="33"/>
      <c r="BD702" s="33"/>
      <c r="BE702" s="33"/>
      <c r="BF702" s="33"/>
      <c r="BG702" s="33"/>
      <c r="BH702" s="33"/>
      <c r="BI702" s="33"/>
      <c r="BJ702" s="33"/>
      <c r="BK702" s="33"/>
    </row>
    <row r="703" spans="1:63"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c r="AX703" s="33"/>
      <c r="AY703" s="33"/>
      <c r="AZ703" s="33"/>
      <c r="BA703" s="33"/>
      <c r="BB703" s="33"/>
      <c r="BC703" s="33"/>
      <c r="BD703" s="33"/>
      <c r="BE703" s="33"/>
      <c r="BF703" s="33"/>
      <c r="BG703" s="33"/>
      <c r="BH703" s="33"/>
      <c r="BI703" s="33"/>
      <c r="BJ703" s="33"/>
      <c r="BK703" s="33"/>
    </row>
    <row r="704" spans="1:63"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c r="AX704" s="33"/>
      <c r="AY704" s="33"/>
      <c r="AZ704" s="33"/>
      <c r="BA704" s="33"/>
      <c r="BB704" s="33"/>
      <c r="BC704" s="33"/>
      <c r="BD704" s="33"/>
      <c r="BE704" s="33"/>
      <c r="BF704" s="33"/>
      <c r="BG704" s="33"/>
      <c r="BH704" s="33"/>
      <c r="BI704" s="33"/>
      <c r="BJ704" s="33"/>
      <c r="BK704" s="33"/>
    </row>
    <row r="705" spans="1:63"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c r="AX705" s="33"/>
      <c r="AY705" s="33"/>
      <c r="AZ705" s="33"/>
      <c r="BA705" s="33"/>
      <c r="BB705" s="33"/>
      <c r="BC705" s="33"/>
      <c r="BD705" s="33"/>
      <c r="BE705" s="33"/>
      <c r="BF705" s="33"/>
      <c r="BG705" s="33"/>
      <c r="BH705" s="33"/>
      <c r="BI705" s="33"/>
      <c r="BJ705" s="33"/>
      <c r="BK705" s="33"/>
    </row>
    <row r="706" spans="1:63"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row>
    <row r="707" spans="1:63"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row>
    <row r="708" spans="1:63"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c r="AX708" s="33"/>
      <c r="AY708" s="33"/>
      <c r="AZ708" s="33"/>
      <c r="BA708" s="33"/>
      <c r="BB708" s="33"/>
      <c r="BC708" s="33"/>
      <c r="BD708" s="33"/>
      <c r="BE708" s="33"/>
      <c r="BF708" s="33"/>
      <c r="BG708" s="33"/>
      <c r="BH708" s="33"/>
      <c r="BI708" s="33"/>
      <c r="BJ708" s="33"/>
      <c r="BK708" s="33"/>
    </row>
    <row r="709" spans="1:63"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c r="AX709" s="33"/>
      <c r="AY709" s="33"/>
      <c r="AZ709" s="33"/>
      <c r="BA709" s="33"/>
      <c r="BB709" s="33"/>
      <c r="BC709" s="33"/>
      <c r="BD709" s="33"/>
      <c r="BE709" s="33"/>
      <c r="BF709" s="33"/>
      <c r="BG709" s="33"/>
      <c r="BH709" s="33"/>
      <c r="BI709" s="33"/>
      <c r="BJ709" s="33"/>
      <c r="BK709" s="33"/>
    </row>
    <row r="710" spans="1:63"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c r="AX710" s="33"/>
      <c r="AY710" s="33"/>
      <c r="AZ710" s="33"/>
      <c r="BA710" s="33"/>
      <c r="BB710" s="33"/>
      <c r="BC710" s="33"/>
      <c r="BD710" s="33"/>
      <c r="BE710" s="33"/>
      <c r="BF710" s="33"/>
      <c r="BG710" s="33"/>
      <c r="BH710" s="33"/>
      <c r="BI710" s="33"/>
      <c r="BJ710" s="33"/>
      <c r="BK710" s="33"/>
    </row>
    <row r="711" spans="1:63"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row>
    <row r="712" spans="1:63"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c r="AX712" s="33"/>
      <c r="AY712" s="33"/>
      <c r="AZ712" s="33"/>
      <c r="BA712" s="33"/>
      <c r="BB712" s="33"/>
      <c r="BC712" s="33"/>
      <c r="BD712" s="33"/>
      <c r="BE712" s="33"/>
      <c r="BF712" s="33"/>
      <c r="BG712" s="33"/>
      <c r="BH712" s="33"/>
      <c r="BI712" s="33"/>
      <c r="BJ712" s="33"/>
      <c r="BK712" s="33"/>
    </row>
    <row r="713" spans="1:63"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row>
    <row r="714" spans="1:63"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c r="AX714" s="33"/>
      <c r="AY714" s="33"/>
      <c r="AZ714" s="33"/>
      <c r="BA714" s="33"/>
      <c r="BB714" s="33"/>
      <c r="BC714" s="33"/>
      <c r="BD714" s="33"/>
      <c r="BE714" s="33"/>
      <c r="BF714" s="33"/>
      <c r="BG714" s="33"/>
      <c r="BH714" s="33"/>
      <c r="BI714" s="33"/>
      <c r="BJ714" s="33"/>
      <c r="BK714" s="33"/>
    </row>
    <row r="715" spans="1:63"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c r="AX715" s="33"/>
      <c r="AY715" s="33"/>
      <c r="AZ715" s="33"/>
      <c r="BA715" s="33"/>
      <c r="BB715" s="33"/>
      <c r="BC715" s="33"/>
      <c r="BD715" s="33"/>
      <c r="BE715" s="33"/>
      <c r="BF715" s="33"/>
      <c r="BG715" s="33"/>
      <c r="BH715" s="33"/>
      <c r="BI715" s="33"/>
      <c r="BJ715" s="33"/>
      <c r="BK715" s="33"/>
    </row>
    <row r="716" spans="1:63"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row>
    <row r="717" spans="1:63"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c r="AX717" s="33"/>
      <c r="AY717" s="33"/>
      <c r="AZ717" s="33"/>
      <c r="BA717" s="33"/>
      <c r="BB717" s="33"/>
      <c r="BC717" s="33"/>
      <c r="BD717" s="33"/>
      <c r="BE717" s="33"/>
      <c r="BF717" s="33"/>
      <c r="BG717" s="33"/>
      <c r="BH717" s="33"/>
      <c r="BI717" s="33"/>
      <c r="BJ717" s="33"/>
      <c r="BK717" s="33"/>
    </row>
    <row r="718" spans="1:63"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c r="AX718" s="33"/>
      <c r="AY718" s="33"/>
      <c r="AZ718" s="33"/>
      <c r="BA718" s="33"/>
      <c r="BB718" s="33"/>
      <c r="BC718" s="33"/>
      <c r="BD718" s="33"/>
      <c r="BE718" s="33"/>
      <c r="BF718" s="33"/>
      <c r="BG718" s="33"/>
      <c r="BH718" s="33"/>
      <c r="BI718" s="33"/>
      <c r="BJ718" s="33"/>
      <c r="BK718" s="33"/>
    </row>
    <row r="719" spans="1:63"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c r="AX719" s="33"/>
      <c r="AY719" s="33"/>
      <c r="AZ719" s="33"/>
      <c r="BA719" s="33"/>
      <c r="BB719" s="33"/>
      <c r="BC719" s="33"/>
      <c r="BD719" s="33"/>
      <c r="BE719" s="33"/>
      <c r="BF719" s="33"/>
      <c r="BG719" s="33"/>
      <c r="BH719" s="33"/>
      <c r="BI719" s="33"/>
      <c r="BJ719" s="33"/>
      <c r="BK719" s="33"/>
    </row>
    <row r="720" spans="1:63"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c r="AX720" s="33"/>
      <c r="AY720" s="33"/>
      <c r="AZ720" s="33"/>
      <c r="BA720" s="33"/>
      <c r="BB720" s="33"/>
      <c r="BC720" s="33"/>
      <c r="BD720" s="33"/>
      <c r="BE720" s="33"/>
      <c r="BF720" s="33"/>
      <c r="BG720" s="33"/>
      <c r="BH720" s="33"/>
      <c r="BI720" s="33"/>
      <c r="BJ720" s="33"/>
      <c r="BK720" s="33"/>
    </row>
    <row r="721" spans="1:63"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row>
    <row r="722" spans="1:63"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c r="AX722" s="33"/>
      <c r="AY722" s="33"/>
      <c r="AZ722" s="33"/>
      <c r="BA722" s="33"/>
      <c r="BB722" s="33"/>
      <c r="BC722" s="33"/>
      <c r="BD722" s="33"/>
      <c r="BE722" s="33"/>
      <c r="BF722" s="33"/>
      <c r="BG722" s="33"/>
      <c r="BH722" s="33"/>
      <c r="BI722" s="33"/>
      <c r="BJ722" s="33"/>
      <c r="BK722" s="33"/>
    </row>
    <row r="723" spans="1:63"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c r="AX723" s="33"/>
      <c r="AY723" s="33"/>
      <c r="AZ723" s="33"/>
      <c r="BA723" s="33"/>
      <c r="BB723" s="33"/>
      <c r="BC723" s="33"/>
      <c r="BD723" s="33"/>
      <c r="BE723" s="33"/>
      <c r="BF723" s="33"/>
      <c r="BG723" s="33"/>
      <c r="BH723" s="33"/>
      <c r="BI723" s="33"/>
      <c r="BJ723" s="33"/>
      <c r="BK723" s="33"/>
    </row>
    <row r="724" spans="1:63"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c r="AX724" s="33"/>
      <c r="AY724" s="33"/>
      <c r="AZ724" s="33"/>
      <c r="BA724" s="33"/>
      <c r="BB724" s="33"/>
      <c r="BC724" s="33"/>
      <c r="BD724" s="33"/>
      <c r="BE724" s="33"/>
      <c r="BF724" s="33"/>
      <c r="BG724" s="33"/>
      <c r="BH724" s="33"/>
      <c r="BI724" s="33"/>
      <c r="BJ724" s="33"/>
      <c r="BK724" s="33"/>
    </row>
    <row r="725" spans="1:63"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c r="AX725" s="33"/>
      <c r="AY725" s="33"/>
      <c r="AZ725" s="33"/>
      <c r="BA725" s="33"/>
      <c r="BB725" s="33"/>
      <c r="BC725" s="33"/>
      <c r="BD725" s="33"/>
      <c r="BE725" s="33"/>
      <c r="BF725" s="33"/>
      <c r="BG725" s="33"/>
      <c r="BH725" s="33"/>
      <c r="BI725" s="33"/>
      <c r="BJ725" s="33"/>
      <c r="BK725" s="33"/>
    </row>
    <row r="726" spans="1:63"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row>
    <row r="727" spans="1:63"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row>
    <row r="728" spans="1:63"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c r="AX728" s="33"/>
      <c r="AY728" s="33"/>
      <c r="AZ728" s="33"/>
      <c r="BA728" s="33"/>
      <c r="BB728" s="33"/>
      <c r="BC728" s="33"/>
      <c r="BD728" s="33"/>
      <c r="BE728" s="33"/>
      <c r="BF728" s="33"/>
      <c r="BG728" s="33"/>
      <c r="BH728" s="33"/>
      <c r="BI728" s="33"/>
      <c r="BJ728" s="33"/>
      <c r="BK728" s="33"/>
    </row>
    <row r="729" spans="1:63"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c r="AX729" s="33"/>
      <c r="AY729" s="33"/>
      <c r="AZ729" s="33"/>
      <c r="BA729" s="33"/>
      <c r="BB729" s="33"/>
      <c r="BC729" s="33"/>
      <c r="BD729" s="33"/>
      <c r="BE729" s="33"/>
      <c r="BF729" s="33"/>
      <c r="BG729" s="33"/>
      <c r="BH729" s="33"/>
      <c r="BI729" s="33"/>
      <c r="BJ729" s="33"/>
      <c r="BK729" s="33"/>
    </row>
    <row r="730" spans="1:63"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c r="AX730" s="33"/>
      <c r="AY730" s="33"/>
      <c r="AZ730" s="33"/>
      <c r="BA730" s="33"/>
      <c r="BB730" s="33"/>
      <c r="BC730" s="33"/>
      <c r="BD730" s="33"/>
      <c r="BE730" s="33"/>
      <c r="BF730" s="33"/>
      <c r="BG730" s="33"/>
      <c r="BH730" s="33"/>
      <c r="BI730" s="33"/>
      <c r="BJ730" s="33"/>
      <c r="BK730" s="33"/>
    </row>
    <row r="731" spans="1:63"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c r="AX731" s="33"/>
      <c r="AY731" s="33"/>
      <c r="AZ731" s="33"/>
      <c r="BA731" s="33"/>
      <c r="BB731" s="33"/>
      <c r="BC731" s="33"/>
      <c r="BD731" s="33"/>
      <c r="BE731" s="33"/>
      <c r="BF731" s="33"/>
      <c r="BG731" s="33"/>
      <c r="BH731" s="33"/>
      <c r="BI731" s="33"/>
      <c r="BJ731" s="33"/>
      <c r="BK731" s="33"/>
    </row>
    <row r="732" spans="1:63"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c r="AX732" s="33"/>
      <c r="AY732" s="33"/>
      <c r="AZ732" s="33"/>
      <c r="BA732" s="33"/>
      <c r="BB732" s="33"/>
      <c r="BC732" s="33"/>
      <c r="BD732" s="33"/>
      <c r="BE732" s="33"/>
      <c r="BF732" s="33"/>
      <c r="BG732" s="33"/>
      <c r="BH732" s="33"/>
      <c r="BI732" s="33"/>
      <c r="BJ732" s="33"/>
      <c r="BK732" s="33"/>
    </row>
    <row r="733" spans="1:63"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row>
    <row r="734" spans="1:63"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c r="AX734" s="33"/>
      <c r="AY734" s="33"/>
      <c r="AZ734" s="33"/>
      <c r="BA734" s="33"/>
      <c r="BB734" s="33"/>
      <c r="BC734" s="33"/>
      <c r="BD734" s="33"/>
      <c r="BE734" s="33"/>
      <c r="BF734" s="33"/>
      <c r="BG734" s="33"/>
      <c r="BH734" s="33"/>
      <c r="BI734" s="33"/>
      <c r="BJ734" s="33"/>
      <c r="BK734" s="33"/>
    </row>
    <row r="735" spans="1:63"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c r="AX735" s="33"/>
      <c r="AY735" s="33"/>
      <c r="AZ735" s="33"/>
      <c r="BA735" s="33"/>
      <c r="BB735" s="33"/>
      <c r="BC735" s="33"/>
      <c r="BD735" s="33"/>
      <c r="BE735" s="33"/>
      <c r="BF735" s="33"/>
      <c r="BG735" s="33"/>
      <c r="BH735" s="33"/>
      <c r="BI735" s="33"/>
      <c r="BJ735" s="33"/>
      <c r="BK735" s="33"/>
    </row>
    <row r="736" spans="1:63"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row>
    <row r="737" spans="1:63"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c r="AX737" s="33"/>
      <c r="AY737" s="33"/>
      <c r="AZ737" s="33"/>
      <c r="BA737" s="33"/>
      <c r="BB737" s="33"/>
      <c r="BC737" s="33"/>
      <c r="BD737" s="33"/>
      <c r="BE737" s="33"/>
      <c r="BF737" s="33"/>
      <c r="BG737" s="33"/>
      <c r="BH737" s="33"/>
      <c r="BI737" s="33"/>
      <c r="BJ737" s="33"/>
      <c r="BK737" s="33"/>
    </row>
    <row r="738" spans="1:63"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c r="AX738" s="33"/>
      <c r="AY738" s="33"/>
      <c r="AZ738" s="33"/>
      <c r="BA738" s="33"/>
      <c r="BB738" s="33"/>
      <c r="BC738" s="33"/>
      <c r="BD738" s="33"/>
      <c r="BE738" s="33"/>
      <c r="BF738" s="33"/>
      <c r="BG738" s="33"/>
      <c r="BH738" s="33"/>
      <c r="BI738" s="33"/>
      <c r="BJ738" s="33"/>
      <c r="BK738" s="33"/>
    </row>
    <row r="739" spans="1:63"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row>
    <row r="740" spans="1:63"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c r="AX740" s="33"/>
      <c r="AY740" s="33"/>
      <c r="AZ740" s="33"/>
      <c r="BA740" s="33"/>
      <c r="BB740" s="33"/>
      <c r="BC740" s="33"/>
      <c r="BD740" s="33"/>
      <c r="BE740" s="33"/>
      <c r="BF740" s="33"/>
      <c r="BG740" s="33"/>
      <c r="BH740" s="33"/>
      <c r="BI740" s="33"/>
      <c r="BJ740" s="33"/>
      <c r="BK740" s="33"/>
    </row>
    <row r="741" spans="1:63"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row>
    <row r="742" spans="1:63"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c r="AX742" s="33"/>
      <c r="AY742" s="33"/>
      <c r="AZ742" s="33"/>
      <c r="BA742" s="33"/>
      <c r="BB742" s="33"/>
      <c r="BC742" s="33"/>
      <c r="BD742" s="33"/>
      <c r="BE742" s="33"/>
      <c r="BF742" s="33"/>
      <c r="BG742" s="33"/>
      <c r="BH742" s="33"/>
      <c r="BI742" s="33"/>
      <c r="BJ742" s="33"/>
      <c r="BK742" s="33"/>
    </row>
    <row r="743" spans="1:63"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3"/>
      <c r="AY743" s="33"/>
      <c r="AZ743" s="33"/>
      <c r="BA743" s="33"/>
      <c r="BB743" s="33"/>
      <c r="BC743" s="33"/>
      <c r="BD743" s="33"/>
      <c r="BE743" s="33"/>
      <c r="BF743" s="33"/>
      <c r="BG743" s="33"/>
      <c r="BH743" s="33"/>
      <c r="BI743" s="33"/>
      <c r="BJ743" s="33"/>
      <c r="BK743" s="33"/>
    </row>
    <row r="744" spans="1:63"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3"/>
      <c r="AY744" s="33"/>
      <c r="AZ744" s="33"/>
      <c r="BA744" s="33"/>
      <c r="BB744" s="33"/>
      <c r="BC744" s="33"/>
      <c r="BD744" s="33"/>
      <c r="BE744" s="33"/>
      <c r="BF744" s="33"/>
      <c r="BG744" s="33"/>
      <c r="BH744" s="33"/>
      <c r="BI744" s="33"/>
      <c r="BJ744" s="33"/>
      <c r="BK744" s="33"/>
    </row>
    <row r="745" spans="1:63"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row>
    <row r="746" spans="1:63"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row>
    <row r="747" spans="1:63"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row>
    <row r="748" spans="1:63"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row>
    <row r="749" spans="1:63"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row>
    <row r="750" spans="1:63"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row>
    <row r="751" spans="1:63"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row>
    <row r="752" spans="1:63"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row>
    <row r="753" spans="1:63"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3"/>
      <c r="AY753" s="33"/>
      <c r="AZ753" s="33"/>
      <c r="BA753" s="33"/>
      <c r="BB753" s="33"/>
      <c r="BC753" s="33"/>
      <c r="BD753" s="33"/>
      <c r="BE753" s="33"/>
      <c r="BF753" s="33"/>
      <c r="BG753" s="33"/>
      <c r="BH753" s="33"/>
      <c r="BI753" s="33"/>
      <c r="BJ753" s="33"/>
      <c r="BK753" s="33"/>
    </row>
    <row r="754" spans="1:63"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c r="AX754" s="33"/>
      <c r="AY754" s="33"/>
      <c r="AZ754" s="33"/>
      <c r="BA754" s="33"/>
      <c r="BB754" s="33"/>
      <c r="BC754" s="33"/>
      <c r="BD754" s="33"/>
      <c r="BE754" s="33"/>
      <c r="BF754" s="33"/>
      <c r="BG754" s="33"/>
      <c r="BH754" s="33"/>
      <c r="BI754" s="33"/>
      <c r="BJ754" s="33"/>
      <c r="BK754" s="33"/>
    </row>
    <row r="755" spans="1:63"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c r="AX755" s="33"/>
      <c r="AY755" s="33"/>
      <c r="AZ755" s="33"/>
      <c r="BA755" s="33"/>
      <c r="BB755" s="33"/>
      <c r="BC755" s="33"/>
      <c r="BD755" s="33"/>
      <c r="BE755" s="33"/>
      <c r="BF755" s="33"/>
      <c r="BG755" s="33"/>
      <c r="BH755" s="33"/>
      <c r="BI755" s="33"/>
      <c r="BJ755" s="33"/>
      <c r="BK755" s="33"/>
    </row>
    <row r="756" spans="1:63"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row>
    <row r="757" spans="1:63"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3"/>
      <c r="AY757" s="33"/>
      <c r="AZ757" s="33"/>
      <c r="BA757" s="33"/>
      <c r="BB757" s="33"/>
      <c r="BC757" s="33"/>
      <c r="BD757" s="33"/>
      <c r="BE757" s="33"/>
      <c r="BF757" s="33"/>
      <c r="BG757" s="33"/>
      <c r="BH757" s="33"/>
      <c r="BI757" s="33"/>
      <c r="BJ757" s="33"/>
      <c r="BK757" s="33"/>
    </row>
    <row r="758" spans="1:63"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3"/>
      <c r="AY758" s="33"/>
      <c r="AZ758" s="33"/>
      <c r="BA758" s="33"/>
      <c r="BB758" s="33"/>
      <c r="BC758" s="33"/>
      <c r="BD758" s="33"/>
      <c r="BE758" s="33"/>
      <c r="BF758" s="33"/>
      <c r="BG758" s="33"/>
      <c r="BH758" s="33"/>
      <c r="BI758" s="33"/>
      <c r="BJ758" s="33"/>
      <c r="BK758" s="33"/>
    </row>
    <row r="759" spans="1:63"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3"/>
      <c r="AY759" s="33"/>
      <c r="AZ759" s="33"/>
      <c r="BA759" s="33"/>
      <c r="BB759" s="33"/>
      <c r="BC759" s="33"/>
      <c r="BD759" s="33"/>
      <c r="BE759" s="33"/>
      <c r="BF759" s="33"/>
      <c r="BG759" s="33"/>
      <c r="BH759" s="33"/>
      <c r="BI759" s="33"/>
      <c r="BJ759" s="33"/>
      <c r="BK759" s="33"/>
    </row>
    <row r="760" spans="1:63"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3"/>
      <c r="AY760" s="33"/>
      <c r="AZ760" s="33"/>
      <c r="BA760" s="33"/>
      <c r="BB760" s="33"/>
      <c r="BC760" s="33"/>
      <c r="BD760" s="33"/>
      <c r="BE760" s="33"/>
      <c r="BF760" s="33"/>
      <c r="BG760" s="33"/>
      <c r="BH760" s="33"/>
      <c r="BI760" s="33"/>
      <c r="BJ760" s="33"/>
      <c r="BK760" s="33"/>
    </row>
    <row r="761" spans="1:63"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c r="AX761" s="33"/>
      <c r="AY761" s="33"/>
      <c r="AZ761" s="33"/>
      <c r="BA761" s="33"/>
      <c r="BB761" s="33"/>
      <c r="BC761" s="33"/>
      <c r="BD761" s="33"/>
      <c r="BE761" s="33"/>
      <c r="BF761" s="33"/>
      <c r="BG761" s="33"/>
      <c r="BH761" s="33"/>
      <c r="BI761" s="33"/>
      <c r="BJ761" s="33"/>
      <c r="BK761" s="33"/>
    </row>
    <row r="762" spans="1:63"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c r="AX762" s="33"/>
      <c r="AY762" s="33"/>
      <c r="AZ762" s="33"/>
      <c r="BA762" s="33"/>
      <c r="BB762" s="33"/>
      <c r="BC762" s="33"/>
      <c r="BD762" s="33"/>
      <c r="BE762" s="33"/>
      <c r="BF762" s="33"/>
      <c r="BG762" s="33"/>
      <c r="BH762" s="33"/>
      <c r="BI762" s="33"/>
      <c r="BJ762" s="33"/>
      <c r="BK762" s="33"/>
    </row>
    <row r="763" spans="1:63"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c r="AX763" s="33"/>
      <c r="AY763" s="33"/>
      <c r="AZ763" s="33"/>
      <c r="BA763" s="33"/>
      <c r="BB763" s="33"/>
      <c r="BC763" s="33"/>
      <c r="BD763" s="33"/>
      <c r="BE763" s="33"/>
      <c r="BF763" s="33"/>
      <c r="BG763" s="33"/>
      <c r="BH763" s="33"/>
      <c r="BI763" s="33"/>
      <c r="BJ763" s="33"/>
      <c r="BK763" s="33"/>
    </row>
    <row r="764" spans="1:63"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3"/>
      <c r="AY764" s="33"/>
      <c r="AZ764" s="33"/>
      <c r="BA764" s="33"/>
      <c r="BB764" s="33"/>
      <c r="BC764" s="33"/>
      <c r="BD764" s="33"/>
      <c r="BE764" s="33"/>
      <c r="BF764" s="33"/>
      <c r="BG764" s="33"/>
      <c r="BH764" s="33"/>
      <c r="BI764" s="33"/>
      <c r="BJ764" s="33"/>
      <c r="BK764" s="33"/>
    </row>
    <row r="765" spans="1:63"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3"/>
      <c r="AY765" s="33"/>
      <c r="AZ765" s="33"/>
      <c r="BA765" s="33"/>
      <c r="BB765" s="33"/>
      <c r="BC765" s="33"/>
      <c r="BD765" s="33"/>
      <c r="BE765" s="33"/>
      <c r="BF765" s="33"/>
      <c r="BG765" s="33"/>
      <c r="BH765" s="33"/>
      <c r="BI765" s="33"/>
      <c r="BJ765" s="33"/>
      <c r="BK765" s="33"/>
    </row>
    <row r="766" spans="1:63"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row>
    <row r="767" spans="1:63"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c r="AX767" s="33"/>
      <c r="AY767" s="33"/>
      <c r="AZ767" s="33"/>
      <c r="BA767" s="33"/>
      <c r="BB767" s="33"/>
      <c r="BC767" s="33"/>
      <c r="BD767" s="33"/>
      <c r="BE767" s="33"/>
      <c r="BF767" s="33"/>
      <c r="BG767" s="33"/>
      <c r="BH767" s="33"/>
      <c r="BI767" s="33"/>
      <c r="BJ767" s="33"/>
      <c r="BK767" s="33"/>
    </row>
    <row r="768" spans="1:63"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c r="AX768" s="33"/>
      <c r="AY768" s="33"/>
      <c r="AZ768" s="33"/>
      <c r="BA768" s="33"/>
      <c r="BB768" s="33"/>
      <c r="BC768" s="33"/>
      <c r="BD768" s="33"/>
      <c r="BE768" s="33"/>
      <c r="BF768" s="33"/>
      <c r="BG768" s="33"/>
      <c r="BH768" s="33"/>
      <c r="BI768" s="33"/>
      <c r="BJ768" s="33"/>
      <c r="BK768" s="33"/>
    </row>
    <row r="769" spans="1:63"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c r="AX769" s="33"/>
      <c r="AY769" s="33"/>
      <c r="AZ769" s="33"/>
      <c r="BA769" s="33"/>
      <c r="BB769" s="33"/>
      <c r="BC769" s="33"/>
      <c r="BD769" s="33"/>
      <c r="BE769" s="33"/>
      <c r="BF769" s="33"/>
      <c r="BG769" s="33"/>
      <c r="BH769" s="33"/>
      <c r="BI769" s="33"/>
      <c r="BJ769" s="33"/>
      <c r="BK769" s="33"/>
    </row>
    <row r="770" spans="1:63"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3"/>
      <c r="AY770" s="33"/>
      <c r="AZ770" s="33"/>
      <c r="BA770" s="33"/>
      <c r="BB770" s="33"/>
      <c r="BC770" s="33"/>
      <c r="BD770" s="33"/>
      <c r="BE770" s="33"/>
      <c r="BF770" s="33"/>
      <c r="BG770" s="33"/>
      <c r="BH770" s="33"/>
      <c r="BI770" s="33"/>
      <c r="BJ770" s="33"/>
      <c r="BK770" s="33"/>
    </row>
    <row r="771" spans="1:63"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3"/>
      <c r="AY771" s="33"/>
      <c r="AZ771" s="33"/>
      <c r="BA771" s="33"/>
      <c r="BB771" s="33"/>
      <c r="BC771" s="33"/>
      <c r="BD771" s="33"/>
      <c r="BE771" s="33"/>
      <c r="BF771" s="33"/>
      <c r="BG771" s="33"/>
      <c r="BH771" s="33"/>
      <c r="BI771" s="33"/>
      <c r="BJ771" s="33"/>
      <c r="BK771" s="33"/>
    </row>
    <row r="772" spans="1:63"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3"/>
      <c r="AY772" s="33"/>
      <c r="AZ772" s="33"/>
      <c r="BA772" s="33"/>
      <c r="BB772" s="33"/>
      <c r="BC772" s="33"/>
      <c r="BD772" s="33"/>
      <c r="BE772" s="33"/>
      <c r="BF772" s="33"/>
      <c r="BG772" s="33"/>
      <c r="BH772" s="33"/>
      <c r="BI772" s="33"/>
      <c r="BJ772" s="33"/>
      <c r="BK772" s="33"/>
    </row>
    <row r="773" spans="1:63"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3"/>
      <c r="AY773" s="33"/>
      <c r="AZ773" s="33"/>
      <c r="BA773" s="33"/>
      <c r="BB773" s="33"/>
      <c r="BC773" s="33"/>
      <c r="BD773" s="33"/>
      <c r="BE773" s="33"/>
      <c r="BF773" s="33"/>
      <c r="BG773" s="33"/>
      <c r="BH773" s="33"/>
      <c r="BI773" s="33"/>
      <c r="BJ773" s="33"/>
      <c r="BK773" s="33"/>
    </row>
    <row r="774" spans="1:63"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3"/>
      <c r="AY774" s="33"/>
      <c r="AZ774" s="33"/>
      <c r="BA774" s="33"/>
      <c r="BB774" s="33"/>
      <c r="BC774" s="33"/>
      <c r="BD774" s="33"/>
      <c r="BE774" s="33"/>
      <c r="BF774" s="33"/>
      <c r="BG774" s="33"/>
      <c r="BH774" s="33"/>
      <c r="BI774" s="33"/>
      <c r="BJ774" s="33"/>
      <c r="BK774" s="33"/>
    </row>
    <row r="775" spans="1:63"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3"/>
      <c r="AY775" s="33"/>
      <c r="AZ775" s="33"/>
      <c r="BA775" s="33"/>
      <c r="BB775" s="33"/>
      <c r="BC775" s="33"/>
      <c r="BD775" s="33"/>
      <c r="BE775" s="33"/>
      <c r="BF775" s="33"/>
      <c r="BG775" s="33"/>
      <c r="BH775" s="33"/>
      <c r="BI775" s="33"/>
      <c r="BJ775" s="33"/>
      <c r="BK775" s="33"/>
    </row>
    <row r="776" spans="1:63"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row>
    <row r="777" spans="1:63"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3"/>
      <c r="AY777" s="33"/>
      <c r="AZ777" s="33"/>
      <c r="BA777" s="33"/>
      <c r="BB777" s="33"/>
      <c r="BC777" s="33"/>
      <c r="BD777" s="33"/>
      <c r="BE777" s="33"/>
      <c r="BF777" s="33"/>
      <c r="BG777" s="33"/>
      <c r="BH777" s="33"/>
      <c r="BI777" s="33"/>
      <c r="BJ777" s="33"/>
      <c r="BK777" s="33"/>
    </row>
    <row r="778" spans="1:63"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3"/>
      <c r="AY778" s="33"/>
      <c r="AZ778" s="33"/>
      <c r="BA778" s="33"/>
      <c r="BB778" s="33"/>
      <c r="BC778" s="33"/>
      <c r="BD778" s="33"/>
      <c r="BE778" s="33"/>
      <c r="BF778" s="33"/>
      <c r="BG778" s="33"/>
      <c r="BH778" s="33"/>
      <c r="BI778" s="33"/>
      <c r="BJ778" s="33"/>
      <c r="BK778" s="33"/>
    </row>
    <row r="779" spans="1:63"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c r="AX779" s="33"/>
      <c r="AY779" s="33"/>
      <c r="AZ779" s="33"/>
      <c r="BA779" s="33"/>
      <c r="BB779" s="33"/>
      <c r="BC779" s="33"/>
      <c r="BD779" s="33"/>
      <c r="BE779" s="33"/>
      <c r="BF779" s="33"/>
      <c r="BG779" s="33"/>
      <c r="BH779" s="33"/>
      <c r="BI779" s="33"/>
      <c r="BJ779" s="33"/>
      <c r="BK779" s="33"/>
    </row>
    <row r="780" spans="1:63"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c r="AX780" s="33"/>
      <c r="AY780" s="33"/>
      <c r="AZ780" s="33"/>
      <c r="BA780" s="33"/>
      <c r="BB780" s="33"/>
      <c r="BC780" s="33"/>
      <c r="BD780" s="33"/>
      <c r="BE780" s="33"/>
      <c r="BF780" s="33"/>
      <c r="BG780" s="33"/>
      <c r="BH780" s="33"/>
      <c r="BI780" s="33"/>
      <c r="BJ780" s="33"/>
      <c r="BK780" s="33"/>
    </row>
    <row r="781" spans="1:63"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c r="AX781" s="33"/>
      <c r="AY781" s="33"/>
      <c r="AZ781" s="33"/>
      <c r="BA781" s="33"/>
      <c r="BB781" s="33"/>
      <c r="BC781" s="33"/>
      <c r="BD781" s="33"/>
      <c r="BE781" s="33"/>
      <c r="BF781" s="33"/>
      <c r="BG781" s="33"/>
      <c r="BH781" s="33"/>
      <c r="BI781" s="33"/>
      <c r="BJ781" s="33"/>
      <c r="BK781" s="33"/>
    </row>
    <row r="782" spans="1:63"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c r="AX782" s="33"/>
      <c r="AY782" s="33"/>
      <c r="AZ782" s="33"/>
      <c r="BA782" s="33"/>
      <c r="BB782" s="33"/>
      <c r="BC782" s="33"/>
      <c r="BD782" s="33"/>
      <c r="BE782" s="33"/>
      <c r="BF782" s="33"/>
      <c r="BG782" s="33"/>
      <c r="BH782" s="33"/>
      <c r="BI782" s="33"/>
      <c r="BJ782" s="33"/>
      <c r="BK782" s="33"/>
    </row>
    <row r="783" spans="1:63"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c r="AX783" s="33"/>
      <c r="AY783" s="33"/>
      <c r="AZ783" s="33"/>
      <c r="BA783" s="33"/>
      <c r="BB783" s="33"/>
      <c r="BC783" s="33"/>
      <c r="BD783" s="33"/>
      <c r="BE783" s="33"/>
      <c r="BF783" s="33"/>
      <c r="BG783" s="33"/>
      <c r="BH783" s="33"/>
      <c r="BI783" s="33"/>
      <c r="BJ783" s="33"/>
      <c r="BK783" s="33"/>
    </row>
    <row r="784" spans="1:63"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c r="AX784" s="33"/>
      <c r="AY784" s="33"/>
      <c r="AZ784" s="33"/>
      <c r="BA784" s="33"/>
      <c r="BB784" s="33"/>
      <c r="BC784" s="33"/>
      <c r="BD784" s="33"/>
      <c r="BE784" s="33"/>
      <c r="BF784" s="33"/>
      <c r="BG784" s="33"/>
      <c r="BH784" s="33"/>
      <c r="BI784" s="33"/>
      <c r="BJ784" s="33"/>
      <c r="BK784" s="33"/>
    </row>
    <row r="785" spans="1:63"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c r="AX785" s="33"/>
      <c r="AY785" s="33"/>
      <c r="AZ785" s="33"/>
      <c r="BA785" s="33"/>
      <c r="BB785" s="33"/>
      <c r="BC785" s="33"/>
      <c r="BD785" s="33"/>
      <c r="BE785" s="33"/>
      <c r="BF785" s="33"/>
      <c r="BG785" s="33"/>
      <c r="BH785" s="33"/>
      <c r="BI785" s="33"/>
      <c r="BJ785" s="33"/>
      <c r="BK785" s="33"/>
    </row>
    <row r="786" spans="1:63"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row>
    <row r="787" spans="1:63"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c r="AU787" s="33"/>
      <c r="AV787" s="33"/>
      <c r="AW787" s="33"/>
      <c r="AX787" s="33"/>
      <c r="AY787" s="33"/>
      <c r="AZ787" s="33"/>
      <c r="BA787" s="33"/>
      <c r="BB787" s="33"/>
      <c r="BC787" s="33"/>
      <c r="BD787" s="33"/>
      <c r="BE787" s="33"/>
      <c r="BF787" s="33"/>
      <c r="BG787" s="33"/>
      <c r="BH787" s="33"/>
      <c r="BI787" s="33"/>
      <c r="BJ787" s="33"/>
      <c r="BK787" s="33"/>
    </row>
    <row r="788" spans="1:63"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c r="AU788" s="33"/>
      <c r="AV788" s="33"/>
      <c r="AW788" s="33"/>
      <c r="AX788" s="33"/>
      <c r="AY788" s="33"/>
      <c r="AZ788" s="33"/>
      <c r="BA788" s="33"/>
      <c r="BB788" s="33"/>
      <c r="BC788" s="33"/>
      <c r="BD788" s="33"/>
      <c r="BE788" s="33"/>
      <c r="BF788" s="33"/>
      <c r="BG788" s="33"/>
      <c r="BH788" s="33"/>
      <c r="BI788" s="33"/>
      <c r="BJ788" s="33"/>
      <c r="BK788" s="33"/>
    </row>
    <row r="789" spans="1:63"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c r="AU789" s="33"/>
      <c r="AV789" s="33"/>
      <c r="AW789" s="33"/>
      <c r="AX789" s="33"/>
      <c r="AY789" s="33"/>
      <c r="AZ789" s="33"/>
      <c r="BA789" s="33"/>
      <c r="BB789" s="33"/>
      <c r="BC789" s="33"/>
      <c r="BD789" s="33"/>
      <c r="BE789" s="33"/>
      <c r="BF789" s="33"/>
      <c r="BG789" s="33"/>
      <c r="BH789" s="33"/>
      <c r="BI789" s="33"/>
      <c r="BJ789" s="33"/>
      <c r="BK789" s="33"/>
    </row>
    <row r="790" spans="1:63"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c r="AU790" s="33"/>
      <c r="AV790" s="33"/>
      <c r="AW790" s="33"/>
      <c r="AX790" s="33"/>
      <c r="AY790" s="33"/>
      <c r="AZ790" s="33"/>
      <c r="BA790" s="33"/>
      <c r="BB790" s="33"/>
      <c r="BC790" s="33"/>
      <c r="BD790" s="33"/>
      <c r="BE790" s="33"/>
      <c r="BF790" s="33"/>
      <c r="BG790" s="33"/>
      <c r="BH790" s="33"/>
      <c r="BI790" s="33"/>
      <c r="BJ790" s="33"/>
      <c r="BK790" s="33"/>
    </row>
    <row r="791" spans="1:63"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c r="AU791" s="33"/>
      <c r="AV791" s="33"/>
      <c r="AW791" s="33"/>
      <c r="AX791" s="33"/>
      <c r="AY791" s="33"/>
      <c r="AZ791" s="33"/>
      <c r="BA791" s="33"/>
      <c r="BB791" s="33"/>
      <c r="BC791" s="33"/>
      <c r="BD791" s="33"/>
      <c r="BE791" s="33"/>
      <c r="BF791" s="33"/>
      <c r="BG791" s="33"/>
      <c r="BH791" s="33"/>
      <c r="BI791" s="33"/>
      <c r="BJ791" s="33"/>
      <c r="BK791" s="33"/>
    </row>
    <row r="792" spans="1:63"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c r="AU792" s="33"/>
      <c r="AV792" s="33"/>
      <c r="AW792" s="33"/>
      <c r="AX792" s="33"/>
      <c r="AY792" s="33"/>
      <c r="AZ792" s="33"/>
      <c r="BA792" s="33"/>
      <c r="BB792" s="33"/>
      <c r="BC792" s="33"/>
      <c r="BD792" s="33"/>
      <c r="BE792" s="33"/>
      <c r="BF792" s="33"/>
      <c r="BG792" s="33"/>
      <c r="BH792" s="33"/>
      <c r="BI792" s="33"/>
      <c r="BJ792" s="33"/>
      <c r="BK792" s="33"/>
    </row>
    <row r="793" spans="1:63"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c r="AU793" s="33"/>
      <c r="AV793" s="33"/>
      <c r="AW793" s="33"/>
      <c r="AX793" s="33"/>
      <c r="AY793" s="33"/>
      <c r="AZ793" s="33"/>
      <c r="BA793" s="33"/>
      <c r="BB793" s="33"/>
      <c r="BC793" s="33"/>
      <c r="BD793" s="33"/>
      <c r="BE793" s="33"/>
      <c r="BF793" s="33"/>
      <c r="BG793" s="33"/>
      <c r="BH793" s="33"/>
      <c r="BI793" s="33"/>
      <c r="BJ793" s="33"/>
      <c r="BK793" s="33"/>
    </row>
    <row r="794" spans="1:63"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c r="AU794" s="33"/>
      <c r="AV794" s="33"/>
      <c r="AW794" s="33"/>
      <c r="AX794" s="33"/>
      <c r="AY794" s="33"/>
      <c r="AZ794" s="33"/>
      <c r="BA794" s="33"/>
      <c r="BB794" s="33"/>
      <c r="BC794" s="33"/>
      <c r="BD794" s="33"/>
      <c r="BE794" s="33"/>
      <c r="BF794" s="33"/>
      <c r="BG794" s="33"/>
      <c r="BH794" s="33"/>
      <c r="BI794" s="33"/>
      <c r="BJ794" s="33"/>
      <c r="BK794" s="33"/>
    </row>
    <row r="795" spans="1:63"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c r="AX795" s="33"/>
      <c r="AY795" s="33"/>
      <c r="AZ795" s="33"/>
      <c r="BA795" s="33"/>
      <c r="BB795" s="33"/>
      <c r="BC795" s="33"/>
      <c r="BD795" s="33"/>
      <c r="BE795" s="33"/>
      <c r="BF795" s="33"/>
      <c r="BG795" s="33"/>
      <c r="BH795" s="33"/>
      <c r="BI795" s="33"/>
      <c r="BJ795" s="33"/>
      <c r="BK795" s="33"/>
    </row>
    <row r="796" spans="1:63"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row>
    <row r="797" spans="1:63"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c r="AX797" s="33"/>
      <c r="AY797" s="33"/>
      <c r="AZ797" s="33"/>
      <c r="BA797" s="33"/>
      <c r="BB797" s="33"/>
      <c r="BC797" s="33"/>
      <c r="BD797" s="33"/>
      <c r="BE797" s="33"/>
      <c r="BF797" s="33"/>
      <c r="BG797" s="33"/>
      <c r="BH797" s="33"/>
      <c r="BI797" s="33"/>
      <c r="BJ797" s="33"/>
      <c r="BK797" s="33"/>
    </row>
    <row r="798" spans="1:63"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c r="AX798" s="33"/>
      <c r="AY798" s="33"/>
      <c r="AZ798" s="33"/>
      <c r="BA798" s="33"/>
      <c r="BB798" s="33"/>
      <c r="BC798" s="33"/>
      <c r="BD798" s="33"/>
      <c r="BE798" s="33"/>
      <c r="BF798" s="33"/>
      <c r="BG798" s="33"/>
      <c r="BH798" s="33"/>
      <c r="BI798" s="33"/>
      <c r="BJ798" s="33"/>
      <c r="BK798" s="33"/>
    </row>
    <row r="799" spans="1:63"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c r="AU799" s="33"/>
      <c r="AV799" s="33"/>
      <c r="AW799" s="33"/>
      <c r="AX799" s="33"/>
      <c r="AY799" s="33"/>
      <c r="AZ799" s="33"/>
      <c r="BA799" s="33"/>
      <c r="BB799" s="33"/>
      <c r="BC799" s="33"/>
      <c r="BD799" s="33"/>
      <c r="BE799" s="33"/>
      <c r="BF799" s="33"/>
      <c r="BG799" s="33"/>
      <c r="BH799" s="33"/>
      <c r="BI799" s="33"/>
      <c r="BJ799" s="33"/>
      <c r="BK799" s="33"/>
    </row>
    <row r="800" spans="1:63"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c r="AX800" s="33"/>
      <c r="AY800" s="33"/>
      <c r="AZ800" s="33"/>
      <c r="BA800" s="33"/>
      <c r="BB800" s="33"/>
      <c r="BC800" s="33"/>
      <c r="BD800" s="33"/>
      <c r="BE800" s="33"/>
      <c r="BF800" s="33"/>
      <c r="BG800" s="33"/>
      <c r="BH800" s="33"/>
      <c r="BI800" s="33"/>
      <c r="BJ800" s="33"/>
      <c r="BK800" s="33"/>
    </row>
    <row r="801" spans="1:63"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c r="AX801" s="33"/>
      <c r="AY801" s="33"/>
      <c r="AZ801" s="33"/>
      <c r="BA801" s="33"/>
      <c r="BB801" s="33"/>
      <c r="BC801" s="33"/>
      <c r="BD801" s="33"/>
      <c r="BE801" s="33"/>
      <c r="BF801" s="33"/>
      <c r="BG801" s="33"/>
      <c r="BH801" s="33"/>
      <c r="BI801" s="33"/>
      <c r="BJ801" s="33"/>
      <c r="BK801" s="33"/>
    </row>
    <row r="802" spans="1:63"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c r="AU802" s="33"/>
      <c r="AV802" s="33"/>
      <c r="AW802" s="33"/>
      <c r="AX802" s="33"/>
      <c r="AY802" s="33"/>
      <c r="AZ802" s="33"/>
      <c r="BA802" s="33"/>
      <c r="BB802" s="33"/>
      <c r="BC802" s="33"/>
      <c r="BD802" s="33"/>
      <c r="BE802" s="33"/>
      <c r="BF802" s="33"/>
      <c r="BG802" s="33"/>
      <c r="BH802" s="33"/>
      <c r="BI802" s="33"/>
      <c r="BJ802" s="33"/>
      <c r="BK802" s="33"/>
    </row>
    <row r="803" spans="1:63"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3"/>
      <c r="BE803" s="33"/>
      <c r="BF803" s="33"/>
      <c r="BG803" s="33"/>
      <c r="BH803" s="33"/>
      <c r="BI803" s="33"/>
      <c r="BJ803" s="33"/>
      <c r="BK803" s="33"/>
    </row>
    <row r="804" spans="1:63"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c r="AU804" s="33"/>
      <c r="AV804" s="33"/>
      <c r="AW804" s="33"/>
      <c r="AX804" s="33"/>
      <c r="AY804" s="33"/>
      <c r="AZ804" s="33"/>
      <c r="BA804" s="33"/>
      <c r="BB804" s="33"/>
      <c r="BC804" s="33"/>
      <c r="BD804" s="33"/>
      <c r="BE804" s="33"/>
      <c r="BF804" s="33"/>
      <c r="BG804" s="33"/>
      <c r="BH804" s="33"/>
      <c r="BI804" s="33"/>
      <c r="BJ804" s="33"/>
      <c r="BK804" s="33"/>
    </row>
    <row r="805" spans="1:63"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row>
    <row r="806" spans="1:63"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row>
    <row r="807" spans="1:63"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c r="AU807" s="33"/>
      <c r="AV807" s="33"/>
      <c r="AW807" s="33"/>
      <c r="AX807" s="33"/>
      <c r="AY807" s="33"/>
      <c r="AZ807" s="33"/>
      <c r="BA807" s="33"/>
      <c r="BB807" s="33"/>
      <c r="BC807" s="33"/>
      <c r="BD807" s="33"/>
      <c r="BE807" s="33"/>
      <c r="BF807" s="33"/>
      <c r="BG807" s="33"/>
      <c r="BH807" s="33"/>
      <c r="BI807" s="33"/>
      <c r="BJ807" s="33"/>
      <c r="BK807" s="33"/>
    </row>
    <row r="808" spans="1:63"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c r="AU808" s="33"/>
      <c r="AV808" s="33"/>
      <c r="AW808" s="33"/>
      <c r="AX808" s="33"/>
      <c r="AY808" s="33"/>
      <c r="AZ808" s="33"/>
      <c r="BA808" s="33"/>
      <c r="BB808" s="33"/>
      <c r="BC808" s="33"/>
      <c r="BD808" s="33"/>
      <c r="BE808" s="33"/>
      <c r="BF808" s="33"/>
      <c r="BG808" s="33"/>
      <c r="BH808" s="33"/>
      <c r="BI808" s="33"/>
      <c r="BJ808" s="33"/>
      <c r="BK808" s="33"/>
    </row>
    <row r="809" spans="1:63"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c r="AX809" s="33"/>
      <c r="AY809" s="33"/>
      <c r="AZ809" s="33"/>
      <c r="BA809" s="33"/>
      <c r="BB809" s="33"/>
      <c r="BC809" s="33"/>
      <c r="BD809" s="33"/>
      <c r="BE809" s="33"/>
      <c r="BF809" s="33"/>
      <c r="BG809" s="33"/>
      <c r="BH809" s="33"/>
      <c r="BI809" s="33"/>
      <c r="BJ809" s="33"/>
      <c r="BK809" s="33"/>
    </row>
    <row r="810" spans="1:63"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c r="AU810" s="33"/>
      <c r="AV810" s="33"/>
      <c r="AW810" s="33"/>
      <c r="AX810" s="33"/>
      <c r="AY810" s="33"/>
      <c r="AZ810" s="33"/>
      <c r="BA810" s="33"/>
      <c r="BB810" s="33"/>
      <c r="BC810" s="33"/>
      <c r="BD810" s="33"/>
      <c r="BE810" s="33"/>
      <c r="BF810" s="33"/>
      <c r="BG810" s="33"/>
      <c r="BH810" s="33"/>
      <c r="BI810" s="33"/>
      <c r="BJ810" s="33"/>
      <c r="BK810" s="33"/>
    </row>
    <row r="811" spans="1:63"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c r="AU811" s="33"/>
      <c r="AV811" s="33"/>
      <c r="AW811" s="33"/>
      <c r="AX811" s="33"/>
      <c r="AY811" s="33"/>
      <c r="AZ811" s="33"/>
      <c r="BA811" s="33"/>
      <c r="BB811" s="33"/>
      <c r="BC811" s="33"/>
      <c r="BD811" s="33"/>
      <c r="BE811" s="33"/>
      <c r="BF811" s="33"/>
      <c r="BG811" s="33"/>
      <c r="BH811" s="33"/>
      <c r="BI811" s="33"/>
      <c r="BJ811" s="33"/>
      <c r="BK811" s="33"/>
    </row>
    <row r="812" spans="1:63"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row>
    <row r="813" spans="1:63"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c r="AU813" s="33"/>
      <c r="AV813" s="33"/>
      <c r="AW813" s="33"/>
      <c r="AX813" s="33"/>
      <c r="AY813" s="33"/>
      <c r="AZ813" s="33"/>
      <c r="BA813" s="33"/>
      <c r="BB813" s="33"/>
      <c r="BC813" s="33"/>
      <c r="BD813" s="33"/>
      <c r="BE813" s="33"/>
      <c r="BF813" s="33"/>
      <c r="BG813" s="33"/>
      <c r="BH813" s="33"/>
      <c r="BI813" s="33"/>
      <c r="BJ813" s="33"/>
      <c r="BK813" s="33"/>
    </row>
    <row r="814" spans="1:63"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c r="AU814" s="33"/>
      <c r="AV814" s="33"/>
      <c r="AW814" s="33"/>
      <c r="AX814" s="33"/>
      <c r="AY814" s="33"/>
      <c r="AZ814" s="33"/>
      <c r="BA814" s="33"/>
      <c r="BB814" s="33"/>
      <c r="BC814" s="33"/>
      <c r="BD814" s="33"/>
      <c r="BE814" s="33"/>
      <c r="BF814" s="33"/>
      <c r="BG814" s="33"/>
      <c r="BH814" s="33"/>
      <c r="BI814" s="33"/>
      <c r="BJ814" s="33"/>
      <c r="BK814" s="33"/>
    </row>
    <row r="815" spans="1:63"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c r="AU815" s="33"/>
      <c r="AV815" s="33"/>
      <c r="AW815" s="33"/>
      <c r="AX815" s="33"/>
      <c r="AY815" s="33"/>
      <c r="AZ815" s="33"/>
      <c r="BA815" s="33"/>
      <c r="BB815" s="33"/>
      <c r="BC815" s="33"/>
      <c r="BD815" s="33"/>
      <c r="BE815" s="33"/>
      <c r="BF815" s="33"/>
      <c r="BG815" s="33"/>
      <c r="BH815" s="33"/>
      <c r="BI815" s="33"/>
      <c r="BJ815" s="33"/>
      <c r="BK815" s="33"/>
    </row>
    <row r="816" spans="1:63"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row>
    <row r="817" spans="1:63"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c r="AU817" s="33"/>
      <c r="AV817" s="33"/>
      <c r="AW817" s="33"/>
      <c r="AX817" s="33"/>
      <c r="AY817" s="33"/>
      <c r="AZ817" s="33"/>
      <c r="BA817" s="33"/>
      <c r="BB817" s="33"/>
      <c r="BC817" s="33"/>
      <c r="BD817" s="33"/>
      <c r="BE817" s="33"/>
      <c r="BF817" s="33"/>
      <c r="BG817" s="33"/>
      <c r="BH817" s="33"/>
      <c r="BI817" s="33"/>
      <c r="BJ817" s="33"/>
      <c r="BK817" s="33"/>
    </row>
    <row r="818" spans="1:63"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c r="AU818" s="33"/>
      <c r="AV818" s="33"/>
      <c r="AW818" s="33"/>
      <c r="AX818" s="33"/>
      <c r="AY818" s="33"/>
      <c r="AZ818" s="33"/>
      <c r="BA818" s="33"/>
      <c r="BB818" s="33"/>
      <c r="BC818" s="33"/>
      <c r="BD818" s="33"/>
      <c r="BE818" s="33"/>
      <c r="BF818" s="33"/>
      <c r="BG818" s="33"/>
      <c r="BH818" s="33"/>
      <c r="BI818" s="33"/>
      <c r="BJ818" s="33"/>
      <c r="BK818" s="33"/>
    </row>
    <row r="819" spans="1:63"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c r="AU819" s="33"/>
      <c r="AV819" s="33"/>
      <c r="AW819" s="33"/>
      <c r="AX819" s="33"/>
      <c r="AY819" s="33"/>
      <c r="AZ819" s="33"/>
      <c r="BA819" s="33"/>
      <c r="BB819" s="33"/>
      <c r="BC819" s="33"/>
      <c r="BD819" s="33"/>
      <c r="BE819" s="33"/>
      <c r="BF819" s="33"/>
      <c r="BG819" s="33"/>
      <c r="BH819" s="33"/>
      <c r="BI819" s="33"/>
      <c r="BJ819" s="33"/>
      <c r="BK819" s="33"/>
    </row>
    <row r="820" spans="1:63"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c r="AU820" s="33"/>
      <c r="AV820" s="33"/>
      <c r="AW820" s="33"/>
      <c r="AX820" s="33"/>
      <c r="AY820" s="33"/>
      <c r="AZ820" s="33"/>
      <c r="BA820" s="33"/>
      <c r="BB820" s="33"/>
      <c r="BC820" s="33"/>
      <c r="BD820" s="33"/>
      <c r="BE820" s="33"/>
      <c r="BF820" s="33"/>
      <c r="BG820" s="33"/>
      <c r="BH820" s="33"/>
      <c r="BI820" s="33"/>
      <c r="BJ820" s="33"/>
      <c r="BK820" s="33"/>
    </row>
    <row r="821" spans="1:63"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c r="AU821" s="33"/>
      <c r="AV821" s="33"/>
      <c r="AW821" s="33"/>
      <c r="AX821" s="33"/>
      <c r="AY821" s="33"/>
      <c r="AZ821" s="33"/>
      <c r="BA821" s="33"/>
      <c r="BB821" s="33"/>
      <c r="BC821" s="33"/>
      <c r="BD821" s="33"/>
      <c r="BE821" s="33"/>
      <c r="BF821" s="33"/>
      <c r="BG821" s="33"/>
      <c r="BH821" s="33"/>
      <c r="BI821" s="33"/>
      <c r="BJ821" s="33"/>
      <c r="BK821" s="33"/>
    </row>
    <row r="822" spans="1:63"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c r="AU822" s="33"/>
      <c r="AV822" s="33"/>
      <c r="AW822" s="33"/>
      <c r="AX822" s="33"/>
      <c r="AY822" s="33"/>
      <c r="AZ822" s="33"/>
      <c r="BA822" s="33"/>
      <c r="BB822" s="33"/>
      <c r="BC822" s="33"/>
      <c r="BD822" s="33"/>
      <c r="BE822" s="33"/>
      <c r="BF822" s="33"/>
      <c r="BG822" s="33"/>
      <c r="BH822" s="33"/>
      <c r="BI822" s="33"/>
      <c r="BJ822" s="33"/>
      <c r="BK822" s="33"/>
    </row>
    <row r="823" spans="1:63"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c r="AU823" s="33"/>
      <c r="AV823" s="33"/>
      <c r="AW823" s="33"/>
      <c r="AX823" s="33"/>
      <c r="AY823" s="33"/>
      <c r="AZ823" s="33"/>
      <c r="BA823" s="33"/>
      <c r="BB823" s="33"/>
      <c r="BC823" s="33"/>
      <c r="BD823" s="33"/>
      <c r="BE823" s="33"/>
      <c r="BF823" s="33"/>
      <c r="BG823" s="33"/>
      <c r="BH823" s="33"/>
      <c r="BI823" s="33"/>
      <c r="BJ823" s="33"/>
      <c r="BK823" s="33"/>
    </row>
    <row r="824" spans="1:63"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c r="AX824" s="33"/>
      <c r="AY824" s="33"/>
      <c r="AZ824" s="33"/>
      <c r="BA824" s="33"/>
      <c r="BB824" s="33"/>
      <c r="BC824" s="33"/>
      <c r="BD824" s="33"/>
      <c r="BE824" s="33"/>
      <c r="BF824" s="33"/>
      <c r="BG824" s="33"/>
      <c r="BH824" s="33"/>
      <c r="BI824" s="33"/>
      <c r="BJ824" s="33"/>
      <c r="BK824" s="33"/>
    </row>
    <row r="825" spans="1:63"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c r="AX825" s="33"/>
      <c r="AY825" s="33"/>
      <c r="AZ825" s="33"/>
      <c r="BA825" s="33"/>
      <c r="BB825" s="33"/>
      <c r="BC825" s="33"/>
      <c r="BD825" s="33"/>
      <c r="BE825" s="33"/>
      <c r="BF825" s="33"/>
      <c r="BG825" s="33"/>
      <c r="BH825" s="33"/>
      <c r="BI825" s="33"/>
      <c r="BJ825" s="33"/>
      <c r="BK825" s="33"/>
    </row>
    <row r="826" spans="1:63"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row>
    <row r="827" spans="1:63"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c r="AX827" s="33"/>
      <c r="AY827" s="33"/>
      <c r="AZ827" s="33"/>
      <c r="BA827" s="33"/>
      <c r="BB827" s="33"/>
      <c r="BC827" s="33"/>
      <c r="BD827" s="33"/>
      <c r="BE827" s="33"/>
      <c r="BF827" s="33"/>
      <c r="BG827" s="33"/>
      <c r="BH827" s="33"/>
      <c r="BI827" s="33"/>
      <c r="BJ827" s="33"/>
      <c r="BK827" s="33"/>
    </row>
    <row r="828" spans="1:63"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c r="AX828" s="33"/>
      <c r="AY828" s="33"/>
      <c r="AZ828" s="33"/>
      <c r="BA828" s="33"/>
      <c r="BB828" s="33"/>
      <c r="BC828" s="33"/>
      <c r="BD828" s="33"/>
      <c r="BE828" s="33"/>
      <c r="BF828" s="33"/>
      <c r="BG828" s="33"/>
      <c r="BH828" s="33"/>
      <c r="BI828" s="33"/>
      <c r="BJ828" s="33"/>
      <c r="BK828" s="33"/>
    </row>
    <row r="829" spans="1:63"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row>
    <row r="830" spans="1:63"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row>
    <row r="831" spans="1:63"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c r="AX831" s="33"/>
      <c r="AY831" s="33"/>
      <c r="AZ831" s="33"/>
      <c r="BA831" s="33"/>
      <c r="BB831" s="33"/>
      <c r="BC831" s="33"/>
      <c r="BD831" s="33"/>
      <c r="BE831" s="33"/>
      <c r="BF831" s="33"/>
      <c r="BG831" s="33"/>
      <c r="BH831" s="33"/>
      <c r="BI831" s="33"/>
      <c r="BJ831" s="33"/>
      <c r="BK831" s="33"/>
    </row>
    <row r="832" spans="1:63"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c r="AX832" s="33"/>
      <c r="AY832" s="33"/>
      <c r="AZ832" s="33"/>
      <c r="BA832" s="33"/>
      <c r="BB832" s="33"/>
      <c r="BC832" s="33"/>
      <c r="BD832" s="33"/>
      <c r="BE832" s="33"/>
      <c r="BF832" s="33"/>
      <c r="BG832" s="33"/>
      <c r="BH832" s="33"/>
      <c r="BI832" s="33"/>
      <c r="BJ832" s="33"/>
      <c r="BK832" s="33"/>
    </row>
    <row r="833" spans="1:63"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row>
    <row r="834" spans="1:63"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c r="AU834" s="33"/>
      <c r="AV834" s="33"/>
      <c r="AW834" s="33"/>
      <c r="AX834" s="33"/>
      <c r="AY834" s="33"/>
      <c r="AZ834" s="33"/>
      <c r="BA834" s="33"/>
      <c r="BB834" s="33"/>
      <c r="BC834" s="33"/>
      <c r="BD834" s="33"/>
      <c r="BE834" s="33"/>
      <c r="BF834" s="33"/>
      <c r="BG834" s="33"/>
      <c r="BH834" s="33"/>
      <c r="BI834" s="33"/>
      <c r="BJ834" s="33"/>
      <c r="BK834" s="33"/>
    </row>
    <row r="835" spans="1:63"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c r="AU835" s="33"/>
      <c r="AV835" s="33"/>
      <c r="AW835" s="33"/>
      <c r="AX835" s="33"/>
      <c r="AY835" s="33"/>
      <c r="AZ835" s="33"/>
      <c r="BA835" s="33"/>
      <c r="BB835" s="33"/>
      <c r="BC835" s="33"/>
      <c r="BD835" s="33"/>
      <c r="BE835" s="33"/>
      <c r="BF835" s="33"/>
      <c r="BG835" s="33"/>
      <c r="BH835" s="33"/>
      <c r="BI835" s="33"/>
      <c r="BJ835" s="33"/>
      <c r="BK835" s="33"/>
    </row>
    <row r="836" spans="1:63"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row>
    <row r="837" spans="1:63"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c r="AU837" s="33"/>
      <c r="AV837" s="33"/>
      <c r="AW837" s="33"/>
      <c r="AX837" s="33"/>
      <c r="AY837" s="33"/>
      <c r="AZ837" s="33"/>
      <c r="BA837" s="33"/>
      <c r="BB837" s="33"/>
      <c r="BC837" s="33"/>
      <c r="BD837" s="33"/>
      <c r="BE837" s="33"/>
      <c r="BF837" s="33"/>
      <c r="BG837" s="33"/>
      <c r="BH837" s="33"/>
      <c r="BI837" s="33"/>
      <c r="BJ837" s="33"/>
      <c r="BK837" s="33"/>
    </row>
    <row r="838" spans="1:63"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c r="AU838" s="33"/>
      <c r="AV838" s="33"/>
      <c r="AW838" s="33"/>
      <c r="AX838" s="33"/>
      <c r="AY838" s="33"/>
      <c r="AZ838" s="33"/>
      <c r="BA838" s="33"/>
      <c r="BB838" s="33"/>
      <c r="BC838" s="33"/>
      <c r="BD838" s="33"/>
      <c r="BE838" s="33"/>
      <c r="BF838" s="33"/>
      <c r="BG838" s="33"/>
      <c r="BH838" s="33"/>
      <c r="BI838" s="33"/>
      <c r="BJ838" s="33"/>
      <c r="BK838" s="33"/>
    </row>
    <row r="839" spans="1:63"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c r="AU839" s="33"/>
      <c r="AV839" s="33"/>
      <c r="AW839" s="33"/>
      <c r="AX839" s="33"/>
      <c r="AY839" s="33"/>
      <c r="AZ839" s="33"/>
      <c r="BA839" s="33"/>
      <c r="BB839" s="33"/>
      <c r="BC839" s="33"/>
      <c r="BD839" s="33"/>
      <c r="BE839" s="33"/>
      <c r="BF839" s="33"/>
      <c r="BG839" s="33"/>
      <c r="BH839" s="33"/>
      <c r="BI839" s="33"/>
      <c r="BJ839" s="33"/>
      <c r="BK839" s="33"/>
    </row>
    <row r="840" spans="1:63"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c r="AU840" s="33"/>
      <c r="AV840" s="33"/>
      <c r="AW840" s="33"/>
      <c r="AX840" s="33"/>
      <c r="AY840" s="33"/>
      <c r="AZ840" s="33"/>
      <c r="BA840" s="33"/>
      <c r="BB840" s="33"/>
      <c r="BC840" s="33"/>
      <c r="BD840" s="33"/>
      <c r="BE840" s="33"/>
      <c r="BF840" s="33"/>
      <c r="BG840" s="33"/>
      <c r="BH840" s="33"/>
      <c r="BI840" s="33"/>
      <c r="BJ840" s="33"/>
      <c r="BK840" s="33"/>
    </row>
    <row r="841" spans="1:63"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c r="AU841" s="33"/>
      <c r="AV841" s="33"/>
      <c r="AW841" s="33"/>
      <c r="AX841" s="33"/>
      <c r="AY841" s="33"/>
      <c r="AZ841" s="33"/>
      <c r="BA841" s="33"/>
      <c r="BB841" s="33"/>
      <c r="BC841" s="33"/>
      <c r="BD841" s="33"/>
      <c r="BE841" s="33"/>
      <c r="BF841" s="33"/>
      <c r="BG841" s="33"/>
      <c r="BH841" s="33"/>
      <c r="BI841" s="33"/>
      <c r="BJ841" s="33"/>
      <c r="BK841" s="33"/>
    </row>
    <row r="842" spans="1:63"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c r="AU842" s="33"/>
      <c r="AV842" s="33"/>
      <c r="AW842" s="33"/>
      <c r="AX842" s="33"/>
      <c r="AY842" s="33"/>
      <c r="AZ842" s="33"/>
      <c r="BA842" s="33"/>
      <c r="BB842" s="33"/>
      <c r="BC842" s="33"/>
      <c r="BD842" s="33"/>
      <c r="BE842" s="33"/>
      <c r="BF842" s="33"/>
      <c r="BG842" s="33"/>
      <c r="BH842" s="33"/>
      <c r="BI842" s="33"/>
      <c r="BJ842" s="33"/>
      <c r="BK842" s="33"/>
    </row>
    <row r="843" spans="1:63"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c r="AU843" s="33"/>
      <c r="AV843" s="33"/>
      <c r="AW843" s="33"/>
      <c r="AX843" s="33"/>
      <c r="AY843" s="33"/>
      <c r="AZ843" s="33"/>
      <c r="BA843" s="33"/>
      <c r="BB843" s="33"/>
      <c r="BC843" s="33"/>
      <c r="BD843" s="33"/>
      <c r="BE843" s="33"/>
      <c r="BF843" s="33"/>
      <c r="BG843" s="33"/>
      <c r="BH843" s="33"/>
      <c r="BI843" s="33"/>
      <c r="BJ843" s="33"/>
      <c r="BK843" s="33"/>
    </row>
    <row r="844" spans="1:63"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c r="AU844" s="33"/>
      <c r="AV844" s="33"/>
      <c r="AW844" s="33"/>
      <c r="AX844" s="33"/>
      <c r="AY844" s="33"/>
      <c r="AZ844" s="33"/>
      <c r="BA844" s="33"/>
      <c r="BB844" s="33"/>
      <c r="BC844" s="33"/>
      <c r="BD844" s="33"/>
      <c r="BE844" s="33"/>
      <c r="BF844" s="33"/>
      <c r="BG844" s="33"/>
      <c r="BH844" s="33"/>
      <c r="BI844" s="33"/>
      <c r="BJ844" s="33"/>
      <c r="BK844" s="33"/>
    </row>
    <row r="845" spans="1:63"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c r="AX845" s="33"/>
      <c r="AY845" s="33"/>
      <c r="AZ845" s="33"/>
      <c r="BA845" s="33"/>
      <c r="BB845" s="33"/>
      <c r="BC845" s="33"/>
      <c r="BD845" s="33"/>
      <c r="BE845" s="33"/>
      <c r="BF845" s="33"/>
      <c r="BG845" s="33"/>
      <c r="BH845" s="33"/>
      <c r="BI845" s="33"/>
      <c r="BJ845" s="33"/>
      <c r="BK845" s="33"/>
    </row>
    <row r="846" spans="1:63"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row>
    <row r="847" spans="1:63"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c r="AX847" s="33"/>
      <c r="AY847" s="33"/>
      <c r="AZ847" s="33"/>
      <c r="BA847" s="33"/>
      <c r="BB847" s="33"/>
      <c r="BC847" s="33"/>
      <c r="BD847" s="33"/>
      <c r="BE847" s="33"/>
      <c r="BF847" s="33"/>
      <c r="BG847" s="33"/>
      <c r="BH847" s="33"/>
      <c r="BI847" s="33"/>
      <c r="BJ847" s="33"/>
      <c r="BK847" s="33"/>
    </row>
    <row r="848" spans="1:63"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row>
    <row r="849" spans="1:63"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c r="AU849" s="33"/>
      <c r="AV849" s="33"/>
      <c r="AW849" s="33"/>
      <c r="AX849" s="33"/>
      <c r="AY849" s="33"/>
      <c r="AZ849" s="33"/>
      <c r="BA849" s="33"/>
      <c r="BB849" s="33"/>
      <c r="BC849" s="33"/>
      <c r="BD849" s="33"/>
      <c r="BE849" s="33"/>
      <c r="BF849" s="33"/>
      <c r="BG849" s="33"/>
      <c r="BH849" s="33"/>
      <c r="BI849" s="33"/>
      <c r="BJ849" s="33"/>
      <c r="BK849" s="33"/>
    </row>
    <row r="850" spans="1:63"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c r="AU850" s="33"/>
      <c r="AV850" s="33"/>
      <c r="AW850" s="33"/>
      <c r="AX850" s="33"/>
      <c r="AY850" s="33"/>
      <c r="AZ850" s="33"/>
      <c r="BA850" s="33"/>
      <c r="BB850" s="33"/>
      <c r="BC850" s="33"/>
      <c r="BD850" s="33"/>
      <c r="BE850" s="33"/>
      <c r="BF850" s="33"/>
      <c r="BG850" s="33"/>
      <c r="BH850" s="33"/>
      <c r="BI850" s="33"/>
      <c r="BJ850" s="33"/>
      <c r="BK850" s="33"/>
    </row>
    <row r="851" spans="1:63"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c r="AX851" s="33"/>
      <c r="AY851" s="33"/>
      <c r="AZ851" s="33"/>
      <c r="BA851" s="33"/>
      <c r="BB851" s="33"/>
      <c r="BC851" s="33"/>
      <c r="BD851" s="33"/>
      <c r="BE851" s="33"/>
      <c r="BF851" s="33"/>
      <c r="BG851" s="33"/>
      <c r="BH851" s="33"/>
      <c r="BI851" s="33"/>
      <c r="BJ851" s="33"/>
      <c r="BK851" s="33"/>
    </row>
    <row r="852" spans="1:63"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c r="AX852" s="33"/>
      <c r="AY852" s="33"/>
      <c r="AZ852" s="33"/>
      <c r="BA852" s="33"/>
      <c r="BB852" s="33"/>
      <c r="BC852" s="33"/>
      <c r="BD852" s="33"/>
      <c r="BE852" s="33"/>
      <c r="BF852" s="33"/>
      <c r="BG852" s="33"/>
      <c r="BH852" s="33"/>
      <c r="BI852" s="33"/>
      <c r="BJ852" s="33"/>
      <c r="BK852" s="33"/>
    </row>
    <row r="853" spans="1:63"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c r="AX853" s="33"/>
      <c r="AY853" s="33"/>
      <c r="AZ853" s="33"/>
      <c r="BA853" s="33"/>
      <c r="BB853" s="33"/>
      <c r="BC853" s="33"/>
      <c r="BD853" s="33"/>
      <c r="BE853" s="33"/>
      <c r="BF853" s="33"/>
      <c r="BG853" s="33"/>
      <c r="BH853" s="33"/>
      <c r="BI853" s="33"/>
      <c r="BJ853" s="33"/>
      <c r="BK853" s="33"/>
    </row>
    <row r="854" spans="1:63"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row>
    <row r="855" spans="1:63"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c r="AU855" s="33"/>
      <c r="AV855" s="33"/>
      <c r="AW855" s="33"/>
      <c r="AX855" s="33"/>
      <c r="AY855" s="33"/>
      <c r="AZ855" s="33"/>
      <c r="BA855" s="33"/>
      <c r="BB855" s="33"/>
      <c r="BC855" s="33"/>
      <c r="BD855" s="33"/>
      <c r="BE855" s="33"/>
      <c r="BF855" s="33"/>
      <c r="BG855" s="33"/>
      <c r="BH855" s="33"/>
      <c r="BI855" s="33"/>
      <c r="BJ855" s="33"/>
      <c r="BK855" s="33"/>
    </row>
    <row r="856" spans="1:63"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row>
    <row r="857" spans="1:63"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c r="AU857" s="33"/>
      <c r="AV857" s="33"/>
      <c r="AW857" s="33"/>
      <c r="AX857" s="33"/>
      <c r="AY857" s="33"/>
      <c r="AZ857" s="33"/>
      <c r="BA857" s="33"/>
      <c r="BB857" s="33"/>
      <c r="BC857" s="33"/>
      <c r="BD857" s="33"/>
      <c r="BE857" s="33"/>
      <c r="BF857" s="33"/>
      <c r="BG857" s="33"/>
      <c r="BH857" s="33"/>
      <c r="BI857" s="33"/>
      <c r="BJ857" s="33"/>
      <c r="BK857" s="33"/>
    </row>
    <row r="858" spans="1:63"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c r="AU858" s="33"/>
      <c r="AV858" s="33"/>
      <c r="AW858" s="33"/>
      <c r="AX858" s="33"/>
      <c r="AY858" s="33"/>
      <c r="AZ858" s="33"/>
      <c r="BA858" s="33"/>
      <c r="BB858" s="33"/>
      <c r="BC858" s="33"/>
      <c r="BD858" s="33"/>
      <c r="BE858" s="33"/>
      <c r="BF858" s="33"/>
      <c r="BG858" s="33"/>
      <c r="BH858" s="33"/>
      <c r="BI858" s="33"/>
      <c r="BJ858" s="33"/>
      <c r="BK858" s="33"/>
    </row>
    <row r="859" spans="1:63"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c r="AX859" s="33"/>
      <c r="AY859" s="33"/>
      <c r="AZ859" s="33"/>
      <c r="BA859" s="33"/>
      <c r="BB859" s="33"/>
      <c r="BC859" s="33"/>
      <c r="BD859" s="33"/>
      <c r="BE859" s="33"/>
      <c r="BF859" s="33"/>
      <c r="BG859" s="33"/>
      <c r="BH859" s="33"/>
      <c r="BI859" s="33"/>
      <c r="BJ859" s="33"/>
      <c r="BK859" s="33"/>
    </row>
    <row r="860" spans="1:63"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c r="AX860" s="33"/>
      <c r="AY860" s="33"/>
      <c r="AZ860" s="33"/>
      <c r="BA860" s="33"/>
      <c r="BB860" s="33"/>
      <c r="BC860" s="33"/>
      <c r="BD860" s="33"/>
      <c r="BE860" s="33"/>
      <c r="BF860" s="33"/>
      <c r="BG860" s="33"/>
      <c r="BH860" s="33"/>
      <c r="BI860" s="33"/>
      <c r="BJ860" s="33"/>
      <c r="BK860" s="33"/>
    </row>
    <row r="861" spans="1:63"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c r="AU861" s="33"/>
      <c r="AV861" s="33"/>
      <c r="AW861" s="33"/>
      <c r="AX861" s="33"/>
      <c r="AY861" s="33"/>
      <c r="AZ861" s="33"/>
      <c r="BA861" s="33"/>
      <c r="BB861" s="33"/>
      <c r="BC861" s="33"/>
      <c r="BD861" s="33"/>
      <c r="BE861" s="33"/>
      <c r="BF861" s="33"/>
      <c r="BG861" s="33"/>
      <c r="BH861" s="33"/>
      <c r="BI861" s="33"/>
      <c r="BJ861" s="33"/>
      <c r="BK861" s="33"/>
    </row>
    <row r="862" spans="1:63"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c r="AX862" s="33"/>
      <c r="AY862" s="33"/>
      <c r="AZ862" s="33"/>
      <c r="BA862" s="33"/>
      <c r="BB862" s="33"/>
      <c r="BC862" s="33"/>
      <c r="BD862" s="33"/>
      <c r="BE862" s="33"/>
      <c r="BF862" s="33"/>
      <c r="BG862" s="33"/>
      <c r="BH862" s="33"/>
      <c r="BI862" s="33"/>
      <c r="BJ862" s="33"/>
      <c r="BK862" s="33"/>
    </row>
    <row r="863" spans="1:63"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c r="AX863" s="33"/>
      <c r="AY863" s="33"/>
      <c r="AZ863" s="33"/>
      <c r="BA863" s="33"/>
      <c r="BB863" s="33"/>
      <c r="BC863" s="33"/>
      <c r="BD863" s="33"/>
      <c r="BE863" s="33"/>
      <c r="BF863" s="33"/>
      <c r="BG863" s="33"/>
      <c r="BH863" s="33"/>
      <c r="BI863" s="33"/>
      <c r="BJ863" s="33"/>
      <c r="BK863" s="33"/>
    </row>
    <row r="864" spans="1:63"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row>
    <row r="865" spans="1:63"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row>
    <row r="866" spans="1:63"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row>
    <row r="867" spans="1:63"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row>
    <row r="868" spans="1:63"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row>
    <row r="869" spans="1:63"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c r="AU869" s="33"/>
      <c r="AV869" s="33"/>
      <c r="AW869" s="33"/>
      <c r="AX869" s="33"/>
      <c r="AY869" s="33"/>
      <c r="AZ869" s="33"/>
      <c r="BA869" s="33"/>
      <c r="BB869" s="33"/>
      <c r="BC869" s="33"/>
      <c r="BD869" s="33"/>
      <c r="BE869" s="33"/>
      <c r="BF869" s="33"/>
      <c r="BG869" s="33"/>
      <c r="BH869" s="33"/>
      <c r="BI869" s="33"/>
      <c r="BJ869" s="33"/>
      <c r="BK869" s="33"/>
    </row>
    <row r="870" spans="1:63"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c r="AU870" s="33"/>
      <c r="AV870" s="33"/>
      <c r="AW870" s="33"/>
      <c r="AX870" s="33"/>
      <c r="AY870" s="33"/>
      <c r="AZ870" s="33"/>
      <c r="BA870" s="33"/>
      <c r="BB870" s="33"/>
      <c r="BC870" s="33"/>
      <c r="BD870" s="33"/>
      <c r="BE870" s="33"/>
      <c r="BF870" s="33"/>
      <c r="BG870" s="33"/>
      <c r="BH870" s="33"/>
      <c r="BI870" s="33"/>
      <c r="BJ870" s="33"/>
      <c r="BK870" s="33"/>
    </row>
    <row r="871" spans="1:63"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c r="AU871" s="33"/>
      <c r="AV871" s="33"/>
      <c r="AW871" s="33"/>
      <c r="AX871" s="33"/>
      <c r="AY871" s="33"/>
      <c r="AZ871" s="33"/>
      <c r="BA871" s="33"/>
      <c r="BB871" s="33"/>
      <c r="BC871" s="33"/>
      <c r="BD871" s="33"/>
      <c r="BE871" s="33"/>
      <c r="BF871" s="33"/>
      <c r="BG871" s="33"/>
      <c r="BH871" s="33"/>
      <c r="BI871" s="33"/>
      <c r="BJ871" s="33"/>
      <c r="BK871" s="33"/>
    </row>
    <row r="872" spans="1:63"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c r="AU872" s="33"/>
      <c r="AV872" s="33"/>
      <c r="AW872" s="33"/>
      <c r="AX872" s="33"/>
      <c r="AY872" s="33"/>
      <c r="AZ872" s="33"/>
      <c r="BA872" s="33"/>
      <c r="BB872" s="33"/>
      <c r="BC872" s="33"/>
      <c r="BD872" s="33"/>
      <c r="BE872" s="33"/>
      <c r="BF872" s="33"/>
      <c r="BG872" s="33"/>
      <c r="BH872" s="33"/>
      <c r="BI872" s="33"/>
      <c r="BJ872" s="33"/>
      <c r="BK872" s="33"/>
    </row>
    <row r="873" spans="1:63"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c r="AU873" s="33"/>
      <c r="AV873" s="33"/>
      <c r="AW873" s="33"/>
      <c r="AX873" s="33"/>
      <c r="AY873" s="33"/>
      <c r="AZ873" s="33"/>
      <c r="BA873" s="33"/>
      <c r="BB873" s="33"/>
      <c r="BC873" s="33"/>
      <c r="BD873" s="33"/>
      <c r="BE873" s="33"/>
      <c r="BF873" s="33"/>
      <c r="BG873" s="33"/>
      <c r="BH873" s="33"/>
      <c r="BI873" s="33"/>
      <c r="BJ873" s="33"/>
      <c r="BK873" s="33"/>
    </row>
    <row r="874" spans="1:63"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c r="AU874" s="33"/>
      <c r="AV874" s="33"/>
      <c r="AW874" s="33"/>
      <c r="AX874" s="33"/>
      <c r="AY874" s="33"/>
      <c r="AZ874" s="33"/>
      <c r="BA874" s="33"/>
      <c r="BB874" s="33"/>
      <c r="BC874" s="33"/>
      <c r="BD874" s="33"/>
      <c r="BE874" s="33"/>
      <c r="BF874" s="33"/>
      <c r="BG874" s="33"/>
      <c r="BH874" s="33"/>
      <c r="BI874" s="33"/>
      <c r="BJ874" s="33"/>
      <c r="BK874" s="33"/>
    </row>
    <row r="875" spans="1:63"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c r="AX875" s="33"/>
      <c r="AY875" s="33"/>
      <c r="AZ875" s="33"/>
      <c r="BA875" s="33"/>
      <c r="BB875" s="33"/>
      <c r="BC875" s="33"/>
      <c r="BD875" s="33"/>
      <c r="BE875" s="33"/>
      <c r="BF875" s="33"/>
      <c r="BG875" s="33"/>
      <c r="BH875" s="33"/>
      <c r="BI875" s="33"/>
      <c r="BJ875" s="33"/>
      <c r="BK875" s="33"/>
    </row>
    <row r="876" spans="1:63"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row>
    <row r="877" spans="1:63"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c r="AU877" s="33"/>
      <c r="AV877" s="33"/>
      <c r="AW877" s="33"/>
      <c r="AX877" s="33"/>
      <c r="AY877" s="33"/>
      <c r="AZ877" s="33"/>
      <c r="BA877" s="33"/>
      <c r="BB877" s="33"/>
      <c r="BC877" s="33"/>
      <c r="BD877" s="33"/>
      <c r="BE877" s="33"/>
      <c r="BF877" s="33"/>
      <c r="BG877" s="33"/>
      <c r="BH877" s="33"/>
      <c r="BI877" s="33"/>
      <c r="BJ877" s="33"/>
      <c r="BK877" s="33"/>
    </row>
    <row r="878" spans="1:63"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c r="AX878" s="33"/>
      <c r="AY878" s="33"/>
      <c r="AZ878" s="33"/>
      <c r="BA878" s="33"/>
      <c r="BB878" s="33"/>
      <c r="BC878" s="33"/>
      <c r="BD878" s="33"/>
      <c r="BE878" s="33"/>
      <c r="BF878" s="33"/>
      <c r="BG878" s="33"/>
      <c r="BH878" s="33"/>
      <c r="BI878" s="33"/>
      <c r="BJ878" s="33"/>
      <c r="BK878" s="33"/>
    </row>
    <row r="879" spans="1:63"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row>
    <row r="880" spans="1:63"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c r="AU880" s="33"/>
      <c r="AV880" s="33"/>
      <c r="AW880" s="33"/>
      <c r="AX880" s="33"/>
      <c r="AY880" s="33"/>
      <c r="AZ880" s="33"/>
      <c r="BA880" s="33"/>
      <c r="BB880" s="33"/>
      <c r="BC880" s="33"/>
      <c r="BD880" s="33"/>
      <c r="BE880" s="33"/>
      <c r="BF880" s="33"/>
      <c r="BG880" s="33"/>
      <c r="BH880" s="33"/>
      <c r="BI880" s="33"/>
      <c r="BJ880" s="33"/>
      <c r="BK880" s="33"/>
    </row>
    <row r="881" spans="1:63"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c r="AX881" s="33"/>
      <c r="AY881" s="33"/>
      <c r="AZ881" s="33"/>
      <c r="BA881" s="33"/>
      <c r="BB881" s="33"/>
      <c r="BC881" s="33"/>
      <c r="BD881" s="33"/>
      <c r="BE881" s="33"/>
      <c r="BF881" s="33"/>
      <c r="BG881" s="33"/>
      <c r="BH881" s="33"/>
      <c r="BI881" s="33"/>
      <c r="BJ881" s="33"/>
      <c r="BK881" s="33"/>
    </row>
    <row r="882" spans="1:63"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c r="AX882" s="33"/>
      <c r="AY882" s="33"/>
      <c r="AZ882" s="33"/>
      <c r="BA882" s="33"/>
      <c r="BB882" s="33"/>
      <c r="BC882" s="33"/>
      <c r="BD882" s="33"/>
      <c r="BE882" s="33"/>
      <c r="BF882" s="33"/>
      <c r="BG882" s="33"/>
      <c r="BH882" s="33"/>
      <c r="BI882" s="33"/>
      <c r="BJ882" s="33"/>
      <c r="BK882" s="33"/>
    </row>
    <row r="883" spans="1:63"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c r="AU883" s="33"/>
      <c r="AV883" s="33"/>
      <c r="AW883" s="33"/>
      <c r="AX883" s="33"/>
      <c r="AY883" s="33"/>
      <c r="AZ883" s="33"/>
      <c r="BA883" s="33"/>
      <c r="BB883" s="33"/>
      <c r="BC883" s="33"/>
      <c r="BD883" s="33"/>
      <c r="BE883" s="33"/>
      <c r="BF883" s="33"/>
      <c r="BG883" s="33"/>
      <c r="BH883" s="33"/>
      <c r="BI883" s="33"/>
      <c r="BJ883" s="33"/>
      <c r="BK883" s="33"/>
    </row>
    <row r="884" spans="1:63"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c r="AU884" s="33"/>
      <c r="AV884" s="33"/>
      <c r="AW884" s="33"/>
      <c r="AX884" s="33"/>
      <c r="AY884" s="33"/>
      <c r="AZ884" s="33"/>
      <c r="BA884" s="33"/>
      <c r="BB884" s="33"/>
      <c r="BC884" s="33"/>
      <c r="BD884" s="33"/>
      <c r="BE884" s="33"/>
      <c r="BF884" s="33"/>
      <c r="BG884" s="33"/>
      <c r="BH884" s="33"/>
      <c r="BI884" s="33"/>
      <c r="BJ884" s="33"/>
      <c r="BK884" s="33"/>
    </row>
    <row r="885" spans="1:63"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row>
    <row r="886" spans="1:63"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row>
    <row r="887" spans="1:63"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row>
    <row r="888" spans="1:63"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c r="AX888" s="33"/>
      <c r="AY888" s="33"/>
      <c r="AZ888" s="33"/>
      <c r="BA888" s="33"/>
      <c r="BB888" s="33"/>
      <c r="BC888" s="33"/>
      <c r="BD888" s="33"/>
      <c r="BE888" s="33"/>
      <c r="BF888" s="33"/>
      <c r="BG888" s="33"/>
      <c r="BH888" s="33"/>
      <c r="BI888" s="33"/>
      <c r="BJ888" s="33"/>
      <c r="BK888" s="33"/>
    </row>
    <row r="889" spans="1:63"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c r="AX889" s="33"/>
      <c r="AY889" s="33"/>
      <c r="AZ889" s="33"/>
      <c r="BA889" s="33"/>
      <c r="BB889" s="33"/>
      <c r="BC889" s="33"/>
      <c r="BD889" s="33"/>
      <c r="BE889" s="33"/>
      <c r="BF889" s="33"/>
      <c r="BG889" s="33"/>
      <c r="BH889" s="33"/>
      <c r="BI889" s="33"/>
      <c r="BJ889" s="33"/>
      <c r="BK889" s="33"/>
    </row>
    <row r="890" spans="1:63"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c r="AX890" s="33"/>
      <c r="AY890" s="33"/>
      <c r="AZ890" s="33"/>
      <c r="BA890" s="33"/>
      <c r="BB890" s="33"/>
      <c r="BC890" s="33"/>
      <c r="BD890" s="33"/>
      <c r="BE890" s="33"/>
      <c r="BF890" s="33"/>
      <c r="BG890" s="33"/>
      <c r="BH890" s="33"/>
      <c r="BI890" s="33"/>
      <c r="BJ890" s="33"/>
      <c r="BK890" s="33"/>
    </row>
    <row r="891" spans="1:63"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row>
    <row r="892" spans="1:63"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row>
    <row r="893" spans="1:63"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c r="AU893" s="33"/>
      <c r="AV893" s="33"/>
      <c r="AW893" s="33"/>
      <c r="AX893" s="33"/>
      <c r="AY893" s="33"/>
      <c r="AZ893" s="33"/>
      <c r="BA893" s="33"/>
      <c r="BB893" s="33"/>
      <c r="BC893" s="33"/>
      <c r="BD893" s="33"/>
      <c r="BE893" s="33"/>
      <c r="BF893" s="33"/>
      <c r="BG893" s="33"/>
      <c r="BH893" s="33"/>
      <c r="BI893" s="33"/>
      <c r="BJ893" s="33"/>
      <c r="BK893" s="33"/>
    </row>
    <row r="894" spans="1:63"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c r="AX894" s="33"/>
      <c r="AY894" s="33"/>
      <c r="AZ894" s="33"/>
      <c r="BA894" s="33"/>
      <c r="BB894" s="33"/>
      <c r="BC894" s="33"/>
      <c r="BD894" s="33"/>
      <c r="BE894" s="33"/>
      <c r="BF894" s="33"/>
      <c r="BG894" s="33"/>
      <c r="BH894" s="33"/>
      <c r="BI894" s="33"/>
      <c r="BJ894" s="33"/>
      <c r="BK894" s="33"/>
    </row>
    <row r="895" spans="1:63"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c r="AU895" s="33"/>
      <c r="AV895" s="33"/>
      <c r="AW895" s="33"/>
      <c r="AX895" s="33"/>
      <c r="AY895" s="33"/>
      <c r="AZ895" s="33"/>
      <c r="BA895" s="33"/>
      <c r="BB895" s="33"/>
      <c r="BC895" s="33"/>
      <c r="BD895" s="33"/>
      <c r="BE895" s="33"/>
      <c r="BF895" s="33"/>
      <c r="BG895" s="33"/>
      <c r="BH895" s="33"/>
      <c r="BI895" s="33"/>
      <c r="BJ895" s="33"/>
      <c r="BK895" s="33"/>
    </row>
    <row r="896" spans="1:63"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row>
    <row r="897" spans="1:63"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c r="AX897" s="33"/>
      <c r="AY897" s="33"/>
      <c r="AZ897" s="33"/>
      <c r="BA897" s="33"/>
      <c r="BB897" s="33"/>
      <c r="BC897" s="33"/>
      <c r="BD897" s="33"/>
      <c r="BE897" s="33"/>
      <c r="BF897" s="33"/>
      <c r="BG897" s="33"/>
      <c r="BH897" s="33"/>
      <c r="BI897" s="33"/>
      <c r="BJ897" s="33"/>
      <c r="BK897" s="33"/>
    </row>
    <row r="898" spans="1:63"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c r="AU898" s="33"/>
      <c r="AV898" s="33"/>
      <c r="AW898" s="33"/>
      <c r="AX898" s="33"/>
      <c r="AY898" s="33"/>
      <c r="AZ898" s="33"/>
      <c r="BA898" s="33"/>
      <c r="BB898" s="33"/>
      <c r="BC898" s="33"/>
      <c r="BD898" s="33"/>
      <c r="BE898" s="33"/>
      <c r="BF898" s="33"/>
      <c r="BG898" s="33"/>
      <c r="BH898" s="33"/>
      <c r="BI898" s="33"/>
      <c r="BJ898" s="33"/>
      <c r="BK898" s="33"/>
    </row>
    <row r="899" spans="1:63"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c r="AX899" s="33"/>
      <c r="AY899" s="33"/>
      <c r="AZ899" s="33"/>
      <c r="BA899" s="33"/>
      <c r="BB899" s="33"/>
      <c r="BC899" s="33"/>
      <c r="BD899" s="33"/>
      <c r="BE899" s="33"/>
      <c r="BF899" s="33"/>
      <c r="BG899" s="33"/>
      <c r="BH899" s="33"/>
      <c r="BI899" s="33"/>
      <c r="BJ899" s="33"/>
      <c r="BK899" s="33"/>
    </row>
    <row r="900" spans="1:63"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c r="AU900" s="33"/>
      <c r="AV900" s="33"/>
      <c r="AW900" s="33"/>
      <c r="AX900" s="33"/>
      <c r="AY900" s="33"/>
      <c r="AZ900" s="33"/>
      <c r="BA900" s="33"/>
      <c r="BB900" s="33"/>
      <c r="BC900" s="33"/>
      <c r="BD900" s="33"/>
      <c r="BE900" s="33"/>
      <c r="BF900" s="33"/>
      <c r="BG900" s="33"/>
      <c r="BH900" s="33"/>
      <c r="BI900" s="33"/>
      <c r="BJ900" s="33"/>
      <c r="BK900" s="33"/>
    </row>
    <row r="901" spans="1:63"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c r="AU901" s="33"/>
      <c r="AV901" s="33"/>
      <c r="AW901" s="33"/>
      <c r="AX901" s="33"/>
      <c r="AY901" s="33"/>
      <c r="AZ901" s="33"/>
      <c r="BA901" s="33"/>
      <c r="BB901" s="33"/>
      <c r="BC901" s="33"/>
      <c r="BD901" s="33"/>
      <c r="BE901" s="33"/>
      <c r="BF901" s="33"/>
      <c r="BG901" s="33"/>
      <c r="BH901" s="33"/>
      <c r="BI901" s="33"/>
      <c r="BJ901" s="33"/>
      <c r="BK901" s="33"/>
    </row>
    <row r="902" spans="1:63"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c r="AX902" s="33"/>
      <c r="AY902" s="33"/>
      <c r="AZ902" s="33"/>
      <c r="BA902" s="33"/>
      <c r="BB902" s="33"/>
      <c r="BC902" s="33"/>
      <c r="BD902" s="33"/>
      <c r="BE902" s="33"/>
      <c r="BF902" s="33"/>
      <c r="BG902" s="33"/>
      <c r="BH902" s="33"/>
      <c r="BI902" s="33"/>
      <c r="BJ902" s="33"/>
      <c r="BK902" s="33"/>
    </row>
    <row r="903" spans="1:63"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c r="AU903" s="33"/>
      <c r="AV903" s="33"/>
      <c r="AW903" s="33"/>
      <c r="AX903" s="33"/>
      <c r="AY903" s="33"/>
      <c r="AZ903" s="33"/>
      <c r="BA903" s="33"/>
      <c r="BB903" s="33"/>
      <c r="BC903" s="33"/>
      <c r="BD903" s="33"/>
      <c r="BE903" s="33"/>
      <c r="BF903" s="33"/>
      <c r="BG903" s="33"/>
      <c r="BH903" s="33"/>
      <c r="BI903" s="33"/>
      <c r="BJ903" s="33"/>
      <c r="BK903" s="33"/>
    </row>
    <row r="904" spans="1:63"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c r="AU904" s="33"/>
      <c r="AV904" s="33"/>
      <c r="AW904" s="33"/>
      <c r="AX904" s="33"/>
      <c r="AY904" s="33"/>
      <c r="AZ904" s="33"/>
      <c r="BA904" s="33"/>
      <c r="BB904" s="33"/>
      <c r="BC904" s="33"/>
      <c r="BD904" s="33"/>
      <c r="BE904" s="33"/>
      <c r="BF904" s="33"/>
      <c r="BG904" s="33"/>
      <c r="BH904" s="33"/>
      <c r="BI904" s="33"/>
      <c r="BJ904" s="33"/>
      <c r="BK904" s="33"/>
    </row>
    <row r="905" spans="1:63"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row>
    <row r="906" spans="1:63"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row>
    <row r="907" spans="1:63"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c r="AU907" s="33"/>
      <c r="AV907" s="33"/>
      <c r="AW907" s="33"/>
      <c r="AX907" s="33"/>
      <c r="AY907" s="33"/>
      <c r="AZ907" s="33"/>
      <c r="BA907" s="33"/>
      <c r="BB907" s="33"/>
      <c r="BC907" s="33"/>
      <c r="BD907" s="33"/>
      <c r="BE907" s="33"/>
      <c r="BF907" s="33"/>
      <c r="BG907" s="33"/>
      <c r="BH907" s="33"/>
      <c r="BI907" s="33"/>
      <c r="BJ907" s="33"/>
      <c r="BK907" s="33"/>
    </row>
    <row r="908" spans="1:63"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c r="AU908" s="33"/>
      <c r="AV908" s="33"/>
      <c r="AW908" s="33"/>
      <c r="AX908" s="33"/>
      <c r="AY908" s="33"/>
      <c r="AZ908" s="33"/>
      <c r="BA908" s="33"/>
      <c r="BB908" s="33"/>
      <c r="BC908" s="33"/>
      <c r="BD908" s="33"/>
      <c r="BE908" s="33"/>
      <c r="BF908" s="33"/>
      <c r="BG908" s="33"/>
      <c r="BH908" s="33"/>
      <c r="BI908" s="33"/>
      <c r="BJ908" s="33"/>
      <c r="BK908" s="33"/>
    </row>
    <row r="909" spans="1:63"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c r="AU909" s="33"/>
      <c r="AV909" s="33"/>
      <c r="AW909" s="33"/>
      <c r="AX909" s="33"/>
      <c r="AY909" s="33"/>
      <c r="AZ909" s="33"/>
      <c r="BA909" s="33"/>
      <c r="BB909" s="33"/>
      <c r="BC909" s="33"/>
      <c r="BD909" s="33"/>
      <c r="BE909" s="33"/>
      <c r="BF909" s="33"/>
      <c r="BG909" s="33"/>
      <c r="BH909" s="33"/>
      <c r="BI909" s="33"/>
      <c r="BJ909" s="33"/>
      <c r="BK909" s="33"/>
    </row>
    <row r="910" spans="1:63"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c r="AU910" s="33"/>
      <c r="AV910" s="33"/>
      <c r="AW910" s="33"/>
      <c r="AX910" s="33"/>
      <c r="AY910" s="33"/>
      <c r="AZ910" s="33"/>
      <c r="BA910" s="33"/>
      <c r="BB910" s="33"/>
      <c r="BC910" s="33"/>
      <c r="BD910" s="33"/>
      <c r="BE910" s="33"/>
      <c r="BF910" s="33"/>
      <c r="BG910" s="33"/>
      <c r="BH910" s="33"/>
      <c r="BI910" s="33"/>
      <c r="BJ910" s="33"/>
      <c r="BK910" s="33"/>
    </row>
    <row r="911" spans="1:63"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c r="AU911" s="33"/>
      <c r="AV911" s="33"/>
      <c r="AW911" s="33"/>
      <c r="AX911" s="33"/>
      <c r="AY911" s="33"/>
      <c r="AZ911" s="33"/>
      <c r="BA911" s="33"/>
      <c r="BB911" s="33"/>
      <c r="BC911" s="33"/>
      <c r="BD911" s="33"/>
      <c r="BE911" s="33"/>
      <c r="BF911" s="33"/>
      <c r="BG911" s="33"/>
      <c r="BH911" s="33"/>
      <c r="BI911" s="33"/>
      <c r="BJ911" s="33"/>
      <c r="BK911" s="33"/>
    </row>
    <row r="912" spans="1:63"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c r="AX912" s="33"/>
      <c r="AY912" s="33"/>
      <c r="AZ912" s="33"/>
      <c r="BA912" s="33"/>
      <c r="BB912" s="33"/>
      <c r="BC912" s="33"/>
      <c r="BD912" s="33"/>
      <c r="BE912" s="33"/>
      <c r="BF912" s="33"/>
      <c r="BG912" s="33"/>
      <c r="BH912" s="33"/>
      <c r="BI912" s="33"/>
      <c r="BJ912" s="33"/>
      <c r="BK912" s="33"/>
    </row>
    <row r="913" spans="1:63"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c r="AX913" s="33"/>
      <c r="AY913" s="33"/>
      <c r="AZ913" s="33"/>
      <c r="BA913" s="33"/>
      <c r="BB913" s="33"/>
      <c r="BC913" s="33"/>
      <c r="BD913" s="33"/>
      <c r="BE913" s="33"/>
      <c r="BF913" s="33"/>
      <c r="BG913" s="33"/>
      <c r="BH913" s="33"/>
      <c r="BI913" s="33"/>
      <c r="BJ913" s="33"/>
      <c r="BK913" s="33"/>
    </row>
    <row r="914" spans="1:63"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c r="AX914" s="33"/>
      <c r="AY914" s="33"/>
      <c r="AZ914" s="33"/>
      <c r="BA914" s="33"/>
      <c r="BB914" s="33"/>
      <c r="BC914" s="33"/>
      <c r="BD914" s="33"/>
      <c r="BE914" s="33"/>
      <c r="BF914" s="33"/>
      <c r="BG914" s="33"/>
      <c r="BH914" s="33"/>
      <c r="BI914" s="33"/>
      <c r="BJ914" s="33"/>
      <c r="BK914" s="33"/>
    </row>
    <row r="915" spans="1:63"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row>
    <row r="916" spans="1:63"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row>
    <row r="917" spans="1:63"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row>
    <row r="918" spans="1:63"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row>
    <row r="919" spans="1:63"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c r="AU919" s="33"/>
      <c r="AV919" s="33"/>
      <c r="AW919" s="33"/>
      <c r="AX919" s="33"/>
      <c r="AY919" s="33"/>
      <c r="AZ919" s="33"/>
      <c r="BA919" s="33"/>
      <c r="BB919" s="33"/>
      <c r="BC919" s="33"/>
      <c r="BD919" s="33"/>
      <c r="BE919" s="33"/>
      <c r="BF919" s="33"/>
      <c r="BG919" s="33"/>
      <c r="BH919" s="33"/>
      <c r="BI919" s="33"/>
      <c r="BJ919" s="33"/>
      <c r="BK919" s="33"/>
    </row>
    <row r="920" spans="1:63"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c r="AX920" s="33"/>
      <c r="AY920" s="33"/>
      <c r="AZ920" s="33"/>
      <c r="BA920" s="33"/>
      <c r="BB920" s="33"/>
      <c r="BC920" s="33"/>
      <c r="BD920" s="33"/>
      <c r="BE920" s="33"/>
      <c r="BF920" s="33"/>
      <c r="BG920" s="33"/>
      <c r="BH920" s="33"/>
      <c r="BI920" s="33"/>
      <c r="BJ920" s="33"/>
      <c r="BK920" s="33"/>
    </row>
    <row r="921" spans="1:63"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c r="AX921" s="33"/>
      <c r="AY921" s="33"/>
      <c r="AZ921" s="33"/>
      <c r="BA921" s="33"/>
      <c r="BB921" s="33"/>
      <c r="BC921" s="33"/>
      <c r="BD921" s="33"/>
      <c r="BE921" s="33"/>
      <c r="BF921" s="33"/>
      <c r="BG921" s="33"/>
      <c r="BH921" s="33"/>
      <c r="BI921" s="33"/>
      <c r="BJ921" s="33"/>
      <c r="BK921" s="33"/>
    </row>
    <row r="922" spans="1:63"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c r="AX922" s="33"/>
      <c r="AY922" s="33"/>
      <c r="AZ922" s="33"/>
      <c r="BA922" s="33"/>
      <c r="BB922" s="33"/>
      <c r="BC922" s="33"/>
      <c r="BD922" s="33"/>
      <c r="BE922" s="33"/>
      <c r="BF922" s="33"/>
      <c r="BG922" s="33"/>
      <c r="BH922" s="33"/>
      <c r="BI922" s="33"/>
      <c r="BJ922" s="33"/>
      <c r="BK922" s="33"/>
    </row>
    <row r="923" spans="1:63"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row>
    <row r="924" spans="1:63"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c r="AU924" s="33"/>
      <c r="AV924" s="33"/>
      <c r="AW924" s="33"/>
      <c r="AX924" s="33"/>
      <c r="AY924" s="33"/>
      <c r="AZ924" s="33"/>
      <c r="BA924" s="33"/>
      <c r="BB924" s="33"/>
      <c r="BC924" s="33"/>
      <c r="BD924" s="33"/>
      <c r="BE924" s="33"/>
      <c r="BF924" s="33"/>
      <c r="BG924" s="33"/>
      <c r="BH924" s="33"/>
      <c r="BI924" s="33"/>
      <c r="BJ924" s="33"/>
      <c r="BK924" s="33"/>
    </row>
    <row r="925" spans="1:63"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c r="AX925" s="33"/>
      <c r="AY925" s="33"/>
      <c r="AZ925" s="33"/>
      <c r="BA925" s="33"/>
      <c r="BB925" s="33"/>
      <c r="BC925" s="33"/>
      <c r="BD925" s="33"/>
      <c r="BE925" s="33"/>
      <c r="BF925" s="33"/>
      <c r="BG925" s="33"/>
      <c r="BH925" s="33"/>
      <c r="BI925" s="33"/>
      <c r="BJ925" s="33"/>
      <c r="BK925" s="33"/>
    </row>
    <row r="926" spans="1:63"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row>
    <row r="927" spans="1:63"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c r="AU927" s="33"/>
      <c r="AV927" s="33"/>
      <c r="AW927" s="33"/>
      <c r="AX927" s="33"/>
      <c r="AY927" s="33"/>
      <c r="AZ927" s="33"/>
      <c r="BA927" s="33"/>
      <c r="BB927" s="33"/>
      <c r="BC927" s="33"/>
      <c r="BD927" s="33"/>
      <c r="BE927" s="33"/>
      <c r="BF927" s="33"/>
      <c r="BG927" s="33"/>
      <c r="BH927" s="33"/>
      <c r="BI927" s="33"/>
      <c r="BJ927" s="33"/>
      <c r="BK927" s="33"/>
    </row>
    <row r="928" spans="1:63"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c r="AX928" s="33"/>
      <c r="AY928" s="33"/>
      <c r="AZ928" s="33"/>
      <c r="BA928" s="33"/>
      <c r="BB928" s="33"/>
      <c r="BC928" s="33"/>
      <c r="BD928" s="33"/>
      <c r="BE928" s="33"/>
      <c r="BF928" s="33"/>
      <c r="BG928" s="33"/>
      <c r="BH928" s="33"/>
      <c r="BI928" s="33"/>
      <c r="BJ928" s="33"/>
      <c r="BK928" s="33"/>
    </row>
    <row r="929" spans="1:63"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c r="AX929" s="33"/>
      <c r="AY929" s="33"/>
      <c r="AZ929" s="33"/>
      <c r="BA929" s="33"/>
      <c r="BB929" s="33"/>
      <c r="BC929" s="33"/>
      <c r="BD929" s="33"/>
      <c r="BE929" s="33"/>
      <c r="BF929" s="33"/>
      <c r="BG929" s="33"/>
      <c r="BH929" s="33"/>
      <c r="BI929" s="33"/>
      <c r="BJ929" s="33"/>
      <c r="BK929" s="33"/>
    </row>
    <row r="930" spans="1:63"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c r="AX930" s="33"/>
      <c r="AY930" s="33"/>
      <c r="AZ930" s="33"/>
      <c r="BA930" s="33"/>
      <c r="BB930" s="33"/>
      <c r="BC930" s="33"/>
      <c r="BD930" s="33"/>
      <c r="BE930" s="33"/>
      <c r="BF930" s="33"/>
      <c r="BG930" s="33"/>
      <c r="BH930" s="33"/>
      <c r="BI930" s="33"/>
      <c r="BJ930" s="33"/>
      <c r="BK930" s="33"/>
    </row>
    <row r="931" spans="1:63"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c r="AU931" s="33"/>
      <c r="AV931" s="33"/>
      <c r="AW931" s="33"/>
      <c r="AX931" s="33"/>
      <c r="AY931" s="33"/>
      <c r="AZ931" s="33"/>
      <c r="BA931" s="33"/>
      <c r="BB931" s="33"/>
      <c r="BC931" s="33"/>
      <c r="BD931" s="33"/>
      <c r="BE931" s="33"/>
      <c r="BF931" s="33"/>
      <c r="BG931" s="33"/>
      <c r="BH931" s="33"/>
      <c r="BI931" s="33"/>
      <c r="BJ931" s="33"/>
      <c r="BK931" s="33"/>
    </row>
    <row r="932" spans="1:63"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c r="AU932" s="33"/>
      <c r="AV932" s="33"/>
      <c r="AW932" s="33"/>
      <c r="AX932" s="33"/>
      <c r="AY932" s="33"/>
      <c r="AZ932" s="33"/>
      <c r="BA932" s="33"/>
      <c r="BB932" s="33"/>
      <c r="BC932" s="33"/>
      <c r="BD932" s="33"/>
      <c r="BE932" s="33"/>
      <c r="BF932" s="33"/>
      <c r="BG932" s="33"/>
      <c r="BH932" s="33"/>
      <c r="BI932" s="33"/>
      <c r="BJ932" s="33"/>
      <c r="BK932" s="33"/>
    </row>
    <row r="933" spans="1:63"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row>
    <row r="934" spans="1:63"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c r="AX934" s="33"/>
      <c r="AY934" s="33"/>
      <c r="AZ934" s="33"/>
      <c r="BA934" s="33"/>
      <c r="BB934" s="33"/>
      <c r="BC934" s="33"/>
      <c r="BD934" s="33"/>
      <c r="BE934" s="33"/>
      <c r="BF934" s="33"/>
      <c r="BG934" s="33"/>
      <c r="BH934" s="33"/>
      <c r="BI934" s="33"/>
      <c r="BJ934" s="33"/>
      <c r="BK934" s="33"/>
    </row>
    <row r="935" spans="1:63"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row>
    <row r="936" spans="1:63"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row>
    <row r="937" spans="1:63"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c r="AU937" s="33"/>
      <c r="AV937" s="33"/>
      <c r="AW937" s="33"/>
      <c r="AX937" s="33"/>
      <c r="AY937" s="33"/>
      <c r="AZ937" s="33"/>
      <c r="BA937" s="33"/>
      <c r="BB937" s="33"/>
      <c r="BC937" s="33"/>
      <c r="BD937" s="33"/>
      <c r="BE937" s="33"/>
      <c r="BF937" s="33"/>
      <c r="BG937" s="33"/>
      <c r="BH937" s="33"/>
      <c r="BI937" s="33"/>
      <c r="BJ937" s="33"/>
      <c r="BK937" s="33"/>
    </row>
    <row r="938" spans="1:63"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c r="AX938" s="33"/>
      <c r="AY938" s="33"/>
      <c r="AZ938" s="33"/>
      <c r="BA938" s="33"/>
      <c r="BB938" s="33"/>
      <c r="BC938" s="33"/>
      <c r="BD938" s="33"/>
      <c r="BE938" s="33"/>
      <c r="BF938" s="33"/>
      <c r="BG938" s="33"/>
      <c r="BH938" s="33"/>
      <c r="BI938" s="33"/>
      <c r="BJ938" s="33"/>
      <c r="BK938" s="33"/>
    </row>
    <row r="939" spans="1:63"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c r="AX939" s="33"/>
      <c r="AY939" s="33"/>
      <c r="AZ939" s="33"/>
      <c r="BA939" s="33"/>
      <c r="BB939" s="33"/>
      <c r="BC939" s="33"/>
      <c r="BD939" s="33"/>
      <c r="BE939" s="33"/>
      <c r="BF939" s="33"/>
      <c r="BG939" s="33"/>
      <c r="BH939" s="33"/>
      <c r="BI939" s="33"/>
      <c r="BJ939" s="33"/>
      <c r="BK939" s="33"/>
    </row>
    <row r="940" spans="1:63"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c r="AX940" s="33"/>
      <c r="AY940" s="33"/>
      <c r="AZ940" s="33"/>
      <c r="BA940" s="33"/>
      <c r="BB940" s="33"/>
      <c r="BC940" s="33"/>
      <c r="BD940" s="33"/>
      <c r="BE940" s="33"/>
      <c r="BF940" s="33"/>
      <c r="BG940" s="33"/>
      <c r="BH940" s="33"/>
      <c r="BI940" s="33"/>
      <c r="BJ940" s="33"/>
      <c r="BK940" s="33"/>
    </row>
    <row r="941" spans="1:63"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row>
    <row r="942" spans="1:63"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AY942" s="33"/>
      <c r="AZ942" s="33"/>
      <c r="BA942" s="33"/>
      <c r="BB942" s="33"/>
      <c r="BC942" s="33"/>
      <c r="BD942" s="33"/>
      <c r="BE942" s="33"/>
      <c r="BF942" s="33"/>
      <c r="BG942" s="33"/>
      <c r="BH942" s="33"/>
      <c r="BI942" s="33"/>
      <c r="BJ942" s="33"/>
      <c r="BK942" s="33"/>
    </row>
    <row r="943" spans="1:63"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AY943" s="33"/>
      <c r="AZ943" s="33"/>
      <c r="BA943" s="33"/>
      <c r="BB943" s="33"/>
      <c r="BC943" s="33"/>
      <c r="BD943" s="33"/>
      <c r="BE943" s="33"/>
      <c r="BF943" s="33"/>
      <c r="BG943" s="33"/>
      <c r="BH943" s="33"/>
      <c r="BI943" s="33"/>
      <c r="BJ943" s="33"/>
      <c r="BK943" s="33"/>
    </row>
    <row r="944" spans="1:63"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AY944" s="33"/>
      <c r="AZ944" s="33"/>
      <c r="BA944" s="33"/>
      <c r="BB944" s="33"/>
      <c r="BC944" s="33"/>
      <c r="BD944" s="33"/>
      <c r="BE944" s="33"/>
      <c r="BF944" s="33"/>
      <c r="BG944" s="33"/>
      <c r="BH944" s="33"/>
      <c r="BI944" s="33"/>
      <c r="BJ944" s="33"/>
      <c r="BK944" s="33"/>
    </row>
    <row r="945" spans="1:63"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c r="AX945" s="33"/>
      <c r="AY945" s="33"/>
      <c r="AZ945" s="33"/>
      <c r="BA945" s="33"/>
      <c r="BB945" s="33"/>
      <c r="BC945" s="33"/>
      <c r="BD945" s="33"/>
      <c r="BE945" s="33"/>
      <c r="BF945" s="33"/>
      <c r="BG945" s="33"/>
      <c r="BH945" s="33"/>
      <c r="BI945" s="33"/>
      <c r="BJ945" s="33"/>
      <c r="BK945" s="33"/>
    </row>
    <row r="946" spans="1:63"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row>
    <row r="947" spans="1:63"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row>
    <row r="948" spans="1:63"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c r="AX948" s="33"/>
      <c r="AY948" s="33"/>
      <c r="AZ948" s="33"/>
      <c r="BA948" s="33"/>
      <c r="BB948" s="33"/>
      <c r="BC948" s="33"/>
      <c r="BD948" s="33"/>
      <c r="BE948" s="33"/>
      <c r="BF948" s="33"/>
      <c r="BG948" s="33"/>
      <c r="BH948" s="33"/>
      <c r="BI948" s="33"/>
      <c r="BJ948" s="33"/>
      <c r="BK948" s="33"/>
    </row>
    <row r="949" spans="1:63"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row>
    <row r="950" spans="1:63"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row>
    <row r="951" spans="1:63"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row>
    <row r="952" spans="1:63"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row>
    <row r="953" spans="1:63"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c r="AX953" s="33"/>
      <c r="AY953" s="33"/>
      <c r="AZ953" s="33"/>
      <c r="BA953" s="33"/>
      <c r="BB953" s="33"/>
      <c r="BC953" s="33"/>
      <c r="BD953" s="33"/>
      <c r="BE953" s="33"/>
      <c r="BF953" s="33"/>
      <c r="BG953" s="33"/>
      <c r="BH953" s="33"/>
      <c r="BI953" s="33"/>
      <c r="BJ953" s="33"/>
      <c r="BK953" s="33"/>
    </row>
    <row r="954" spans="1:63"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row>
    <row r="955" spans="1:63"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row>
    <row r="956" spans="1:63"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row>
    <row r="957" spans="1:63"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row>
    <row r="958" spans="1:63"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row>
    <row r="959" spans="1:63"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c r="AX959" s="33"/>
      <c r="AY959" s="33"/>
      <c r="AZ959" s="33"/>
      <c r="BA959" s="33"/>
      <c r="BB959" s="33"/>
      <c r="BC959" s="33"/>
      <c r="BD959" s="33"/>
      <c r="BE959" s="33"/>
      <c r="BF959" s="33"/>
      <c r="BG959" s="33"/>
      <c r="BH959" s="33"/>
      <c r="BI959" s="33"/>
      <c r="BJ959" s="33"/>
      <c r="BK959" s="33"/>
    </row>
    <row r="960" spans="1:63"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row>
    <row r="961" spans="1:63"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c r="AX961" s="33"/>
      <c r="AY961" s="33"/>
      <c r="AZ961" s="33"/>
      <c r="BA961" s="33"/>
      <c r="BB961" s="33"/>
      <c r="BC961" s="33"/>
      <c r="BD961" s="33"/>
      <c r="BE961" s="33"/>
      <c r="BF961" s="33"/>
      <c r="BG961" s="33"/>
      <c r="BH961" s="33"/>
      <c r="BI961" s="33"/>
      <c r="BJ961" s="33"/>
      <c r="BK961" s="33"/>
    </row>
    <row r="962" spans="1:63"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row>
    <row r="963" spans="1:63"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row>
    <row r="964" spans="1:63"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row>
    <row r="965" spans="1:63"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row>
    <row r="966" spans="1:63"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row>
    <row r="967" spans="1:63"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row>
    <row r="968" spans="1:63"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row>
    <row r="969" spans="1:63"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row>
    <row r="970" spans="1:63"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row>
    <row r="971" spans="1:63"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row>
    <row r="972" spans="1:63"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row>
    <row r="973" spans="1:63"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row>
    <row r="974" spans="1:63"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row>
    <row r="975" spans="1:63"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c r="AX975" s="33"/>
      <c r="AY975" s="33"/>
      <c r="AZ975" s="33"/>
      <c r="BA975" s="33"/>
      <c r="BB975" s="33"/>
      <c r="BC975" s="33"/>
      <c r="BD975" s="33"/>
      <c r="BE975" s="33"/>
      <c r="BF975" s="33"/>
      <c r="BG975" s="33"/>
      <c r="BH975" s="33"/>
      <c r="BI975" s="33"/>
      <c r="BJ975" s="33"/>
      <c r="BK975" s="33"/>
    </row>
    <row r="976" spans="1:63"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row>
    <row r="977" spans="1:63"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row>
    <row r="978" spans="1:63"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row>
    <row r="979" spans="1:63"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row>
    <row r="980" spans="1:63"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row>
    <row r="981" spans="1:63"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c r="AX981" s="33"/>
      <c r="AY981" s="33"/>
      <c r="AZ981" s="33"/>
      <c r="BA981" s="33"/>
      <c r="BB981" s="33"/>
      <c r="BC981" s="33"/>
      <c r="BD981" s="33"/>
      <c r="BE981" s="33"/>
      <c r="BF981" s="33"/>
      <c r="BG981" s="33"/>
      <c r="BH981" s="33"/>
      <c r="BI981" s="33"/>
      <c r="BJ981" s="33"/>
      <c r="BK981" s="33"/>
    </row>
    <row r="982" spans="1:63"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c r="AX982" s="33"/>
      <c r="AY982" s="33"/>
      <c r="AZ982" s="33"/>
      <c r="BA982" s="33"/>
      <c r="BB982" s="33"/>
      <c r="BC982" s="33"/>
      <c r="BD982" s="33"/>
      <c r="BE982" s="33"/>
      <c r="BF982" s="33"/>
      <c r="BG982" s="33"/>
      <c r="BH982" s="33"/>
      <c r="BI982" s="33"/>
      <c r="BJ982" s="33"/>
      <c r="BK982" s="33"/>
    </row>
    <row r="983" spans="1:63"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row>
    <row r="984" spans="1:63"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row>
    <row r="985" spans="1:63"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c r="AX985" s="33"/>
      <c r="AY985" s="33"/>
      <c r="AZ985" s="33"/>
      <c r="BA985" s="33"/>
      <c r="BB985" s="33"/>
      <c r="BC985" s="33"/>
      <c r="BD985" s="33"/>
      <c r="BE985" s="33"/>
      <c r="BF985" s="33"/>
      <c r="BG985" s="33"/>
      <c r="BH985" s="33"/>
      <c r="BI985" s="33"/>
      <c r="BJ985" s="33"/>
      <c r="BK985" s="33"/>
    </row>
    <row r="986" spans="1:63"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row>
    <row r="987" spans="1:63"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row>
    <row r="988" spans="1:63"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c r="AX988" s="33"/>
      <c r="AY988" s="33"/>
      <c r="AZ988" s="33"/>
      <c r="BA988" s="33"/>
      <c r="BB988" s="33"/>
      <c r="BC988" s="33"/>
      <c r="BD988" s="33"/>
      <c r="BE988" s="33"/>
      <c r="BF988" s="33"/>
      <c r="BG988" s="33"/>
      <c r="BH988" s="33"/>
      <c r="BI988" s="33"/>
      <c r="BJ988" s="33"/>
      <c r="BK988" s="33"/>
    </row>
    <row r="989" spans="1:63"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c r="AX989" s="33"/>
      <c r="AY989" s="33"/>
      <c r="AZ989" s="33"/>
      <c r="BA989" s="33"/>
      <c r="BB989" s="33"/>
      <c r="BC989" s="33"/>
      <c r="BD989" s="33"/>
      <c r="BE989" s="33"/>
      <c r="BF989" s="33"/>
      <c r="BG989" s="33"/>
      <c r="BH989" s="33"/>
      <c r="BI989" s="33"/>
      <c r="BJ989" s="33"/>
      <c r="BK989" s="33"/>
    </row>
    <row r="990" spans="1:63"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row>
    <row r="991" spans="1:63"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row>
    <row r="992" spans="1:63"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row>
    <row r="993" spans="1:63"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row>
    <row r="994" spans="1:63"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row>
    <row r="995" spans="1:63"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c r="AX995" s="33"/>
      <c r="AY995" s="33"/>
      <c r="AZ995" s="33"/>
      <c r="BA995" s="33"/>
      <c r="BB995" s="33"/>
      <c r="BC995" s="33"/>
      <c r="BD995" s="33"/>
      <c r="BE995" s="33"/>
      <c r="BF995" s="33"/>
      <c r="BG995" s="33"/>
      <c r="BH995" s="33"/>
      <c r="BI995" s="33"/>
      <c r="BJ995" s="33"/>
      <c r="BK995" s="33"/>
    </row>
    <row r="996" spans="1:63"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row>
    <row r="997" spans="1:63" ht="15.7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row>
    <row r="998" spans="1:63" ht="15.7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c r="AX998" s="33"/>
      <c r="AY998" s="33"/>
      <c r="AZ998" s="33"/>
      <c r="BA998" s="33"/>
      <c r="BB998" s="33"/>
      <c r="BC998" s="33"/>
      <c r="BD998" s="33"/>
      <c r="BE998" s="33"/>
      <c r="BF998" s="33"/>
      <c r="BG998" s="33"/>
      <c r="BH998" s="33"/>
      <c r="BI998" s="33"/>
      <c r="BJ998" s="33"/>
      <c r="BK998" s="33"/>
    </row>
    <row r="999" spans="1:63" ht="15.75" customHeight="1">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row>
    <row r="1000" spans="1:63" ht="15.75"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row>
    <row r="1001" spans="1:63" ht="15" customHeight="1">
      <c r="AJ1001" s="33"/>
      <c r="AK1001" s="33"/>
      <c r="AL1001" s="33"/>
      <c r="AN1001" s="33"/>
      <c r="AO1001" s="33"/>
      <c r="AP1001" s="33"/>
    </row>
  </sheetData>
  <sheetProtection algorithmName="SHA-512" hashValue="WykjIrAU/7uFcZOSOK5g0cPOgLIWROFV3kzAJc7Oec1IW8fWho6juGe38qYvPVLRa9qJHFchX9nSH6V/syM+FQ==" saltValue="RONVUCuPaF0CSJ7TbmuEDw==" spinCount="100000" sheet="1" formatCells="0" formatColumns="0" formatRows="0" insertColumns="0" insertRows="0" insertHyperlinks="0" deleteColumns="0" deleteRows="0" sort="0" autoFilter="0" pivotTables="0"/>
  <mergeCells count="19">
    <mergeCell ref="AJ4:AQ4"/>
    <mergeCell ref="AJ5:AM5"/>
    <mergeCell ref="AN5:AQ5"/>
    <mergeCell ref="AR5:AR6"/>
    <mergeCell ref="D4:D6"/>
    <mergeCell ref="I4:I6"/>
    <mergeCell ref="J4:J6"/>
    <mergeCell ref="K4:K6"/>
    <mergeCell ref="L4:L6"/>
    <mergeCell ref="M4:M6"/>
    <mergeCell ref="N5:N6"/>
    <mergeCell ref="R5:R6"/>
    <mergeCell ref="E5:E6"/>
    <mergeCell ref="F5:F6"/>
    <mergeCell ref="G5:G6"/>
    <mergeCell ref="H5:H6"/>
    <mergeCell ref="V5:V6"/>
    <mergeCell ref="W5:W6"/>
    <mergeCell ref="X5:X6"/>
  </mergeCells>
  <phoneticPr fontId="55"/>
  <dataValidations count="10">
    <dataValidation type="list" allowBlank="1" showErrorMessage="1" sqref="W7:W107" xr:uid="{00000000-0002-0000-0200-000000000000}">
      <formula1>"A,B"</formula1>
    </dataValidation>
    <dataValidation type="list" allowBlank="1" showErrorMessage="1" sqref="R8:R107 N8:N107" xr:uid="{00000000-0002-0000-0200-000001000000}">
      <formula1>INDIRECT($B8)</formula1>
    </dataValidation>
    <dataValidation type="decimal" allowBlank="1" showErrorMessage="1" sqref="S7:U107 Y7:Z107 AE8:AE107 AA8:AB107 AA7" xr:uid="{00000000-0002-0000-0200-000002000000}">
      <formula1>0</formula1>
      <formula2>99</formula2>
    </dataValidation>
    <dataValidation type="list" allowBlank="1" showErrorMessage="1" sqref="D7:D107" xr:uid="{00000000-0002-0000-0200-000003000000}">
      <formula1>"男,女"</formula1>
    </dataValidation>
    <dataValidation type="list" allowBlank="1" showErrorMessage="1" sqref="X8:X107" xr:uid="{00000000-0002-0000-0200-000004000000}">
      <formula1>"1,2,3,4,補欠"</formula1>
    </dataValidation>
    <dataValidation type="list" allowBlank="1" showInputMessage="1" showErrorMessage="1" prompt="登録都道府県誤り - 登録都道府県名を選択して下さい。" sqref="I7:I107" xr:uid="{00000000-0002-0000-0200-000005000000}">
      <formula1>$AI$8:$AI$54</formula1>
    </dataValidation>
    <dataValidation type="list" allowBlank="1" showErrorMessage="1" sqref="N7" xr:uid="{00000000-0002-0000-0200-000006000000}">
      <formula1>INDIRECT(B8)</formula1>
    </dataValidation>
    <dataValidation type="list" allowBlank="1" showErrorMessage="1" sqref="X7" xr:uid="{00000000-0002-0000-0200-000007000000}">
      <formula1>"1.0,2.0,3.0,4.0,補欠"</formula1>
    </dataValidation>
    <dataValidation type="list" allowBlank="1" showErrorMessage="1" sqref="B8:B107" xr:uid="{00000000-0002-0000-0200-000008000000}">
      <formula1>性別種別</formula1>
    </dataValidation>
    <dataValidation type="list" allowBlank="1" showErrorMessage="1" sqref="R7" xr:uid="{00000000-0002-0000-0200-000009000000}">
      <formula1>$AO$7:$AO$21</formula1>
    </dataValidation>
  </dataValidations>
  <printOptions horizontalCentered="1"/>
  <pageMargins left="0.23622047244094491" right="0.23622047244094491" top="0.39370078740157483" bottom="0.39370078740157483" header="0.39370078740157483" footer="0.19685039370078741"/>
  <pageSetup paperSize="9" scale="74" fitToHeight="0" orientation="landscape" r:id="rId1"/>
  <headerFooter>
    <oddHeader>&amp;C &amp;R 2024上尾市陸上競技協会 春季記録会　出場申込シート</oddHeader>
    <oddFooter>&amp;R&amp;F</oddFooter>
  </headerFooter>
  <rowBreaks count="1" manualBreakCount="1">
    <brk id="73"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個人情報及び肖像権に関わる取扱い</vt:lpstr>
      <vt:lpstr>申込情報</vt:lpstr>
      <vt:lpstr>出場申込</vt:lpstr>
      <vt:lpstr>個人情報及び肖像権に関わる取扱い!_Hlk104416698</vt:lpstr>
      <vt:lpstr>個人情報及び肖像権に関わる取扱い!Print_Area</vt:lpstr>
      <vt:lpstr>出場申込!Print_Area</vt:lpstr>
      <vt:lpstr>申込情報!Print_Area</vt:lpstr>
      <vt:lpstr>女一般</vt:lpstr>
      <vt:lpstr>女高校生</vt:lpstr>
      <vt:lpstr>女小学生</vt:lpstr>
      <vt:lpstr>女中学生</vt:lpstr>
      <vt:lpstr>性別種別</vt:lpstr>
      <vt:lpstr>男一般</vt:lpstr>
      <vt:lpstr>男高校生</vt:lpstr>
      <vt:lpstr>男小学生</vt:lpstr>
      <vt:lpstr>男中学生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上尾市陸上競技協会</dc:creator>
  <cp:lastModifiedBy>久敏 中村</cp:lastModifiedBy>
  <cp:lastPrinted>2024-03-30T10:27:02Z</cp:lastPrinted>
  <dcterms:created xsi:type="dcterms:W3CDTF">2024-03-30T10:49:42Z</dcterms:created>
  <dcterms:modified xsi:type="dcterms:W3CDTF">2024-04-02T07:21:34Z</dcterms:modified>
</cp:coreProperties>
</file>